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charek\Documents\"/>
    </mc:Choice>
  </mc:AlternateContent>
  <bookViews>
    <workbookView xWindow="0" yWindow="0" windowWidth="25200" windowHeight="113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5" i="1"/>
  <c r="G5" i="1" s="1"/>
  <c r="F6" i="1"/>
  <c r="G6" i="1" s="1"/>
  <c r="F7" i="1"/>
  <c r="G7" i="1" s="1"/>
  <c r="F4" i="1"/>
  <c r="G4" i="1" s="1"/>
  <c r="F15" i="1" l="1"/>
  <c r="G15" i="1" s="1"/>
  <c r="G14" i="1"/>
  <c r="G13" i="1"/>
  <c r="F13" i="1"/>
  <c r="F12" i="1"/>
  <c r="G12" i="1" s="1"/>
  <c r="G11" i="1"/>
  <c r="F11" i="1"/>
  <c r="F10" i="1"/>
  <c r="G10" i="1" s="1"/>
  <c r="G16" i="1" s="1"/>
  <c r="F16" i="1"/>
</calcChain>
</file>

<file path=xl/comments1.xml><?xml version="1.0" encoding="utf-8"?>
<comments xmlns="http://schemas.openxmlformats.org/spreadsheetml/2006/main">
  <authors>
    <author>Libansky, Lukas</author>
  </authors>
  <commentList>
    <comment ref="D4" authorId="0" shapeId="0">
      <text>
        <r>
          <rPr>
            <b/>
            <sz val="9"/>
            <color indexed="81"/>
            <rFont val="Tahoma"/>
            <family val="2"/>
            <charset val="238"/>
          </rPr>
          <t>Libansky, Lukas:</t>
        </r>
        <r>
          <rPr>
            <sz val="9"/>
            <color indexed="81"/>
            <rFont val="Tahoma"/>
            <family val="2"/>
            <charset val="238"/>
          </rPr>
          <t xml:space="preserve">
prodává se jako balík - řádek 3,4,5
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Libansky, Lukas:</t>
        </r>
        <r>
          <rPr>
            <sz val="9"/>
            <color indexed="81"/>
            <rFont val="Tahoma"/>
            <family val="2"/>
          </rPr>
          <t xml:space="preserve">
nelze lichý počet
bud 18 či 20 core</t>
        </r>
      </text>
    </comment>
  </commentList>
</comments>
</file>

<file path=xl/sharedStrings.xml><?xml version="1.0" encoding="utf-8"?>
<sst xmlns="http://schemas.openxmlformats.org/spreadsheetml/2006/main" count="55" uniqueCount="37">
  <si>
    <t>Položka</t>
  </si>
  <si>
    <t>Specifikace</t>
  </si>
  <si>
    <t>Jednotka</t>
  </si>
  <si>
    <t>Jednotek celkem</t>
  </si>
  <si>
    <t>SW Stolní operační systém</t>
  </si>
  <si>
    <t>V poslední existující verzi, možnost Upgrade/Downgrade, včetně užívání služby získávání oprav a bezpečnostních záplat.</t>
  </si>
  <si>
    <t>licence</t>
  </si>
  <si>
    <t>Kancelářský SW</t>
  </si>
  <si>
    <t>V poslední existující verzi (textový editor, tabulkový procesor, aplikace pro tvorbu prezentací, databázových aplikací, tvorbu marketingových materiálů, realizace příslušných procesů, poštovní klient, včetně zabezpečení se serverovým SW pro elektronickou poštu) - Upgrade/Downgrade.</t>
  </si>
  <si>
    <t>Licence pro připojení stanic k následujícím serverovým SW</t>
  </si>
  <si>
    <t>Licence pro připojení stanic k následujícím serverovým SW – základní serverový OS (poskytující služby file server, aplikační server, doménový řadič a libovolný členský server), server elektronické pošty včetně zabezpečení a sjednocené komunikace a bez jakýchkoliv omezení možnosti využívat jeho vlastnosti, server pro správu a management sítě, server služeb intranetu bez omezení využití jeho vlastností.</t>
  </si>
  <si>
    <t>SW pro tvorbu schémat</t>
  </si>
  <si>
    <t>SW pro tvorbu schémat v nejvyšší dostupné edici (procesy, organizační struktury, technická schémata, atd.).</t>
  </si>
  <si>
    <t>Serverový SW pro dat. centra - operační systém</t>
  </si>
  <si>
    <t>Serverový operační systém pro datová centra umožňující správu informačního obsahu v nejvyšší možné edici.</t>
  </si>
  <si>
    <t>počet jader</t>
  </si>
  <si>
    <t>Serverový SW - operační systém</t>
  </si>
  <si>
    <t>Serverový operační systém umožňující správu informačního obsahu ve standardní edici.</t>
  </si>
  <si>
    <t>256 (128 SKU)</t>
  </si>
  <si>
    <t>Serverový SW - pošta</t>
  </si>
  <si>
    <t>Serverový SW elektronické pošty a komunikace s možností správy kalendářů, úkolů a kontaktů ve standardní edici.</t>
  </si>
  <si>
    <t>Serverový SW k řešení správy a analýzy dat - SQL</t>
  </si>
  <si>
    <t>Serverový SW na řešení správy a analýzy dat (databáze) pro vícejaderné stroje ve standardní edici.</t>
  </si>
  <si>
    <t>Serverový SW na řešení správy a analýzy dat (databáze) pro vícejaderné stroje v nejvyšší dostupné edici.</t>
  </si>
  <si>
    <t>Serverový SW pro služby intranetu</t>
  </si>
  <si>
    <t>Serverový SW, který je technologickou platformou pro pracovní skupiny i řízení projektového portfolia, pro projektové informace členům týmu a vedení v reálném čase, prohlížení těchto informací, jejich aktualizaci a analýzu, sdílení dokumentů, sledování řešení problémů.</t>
  </si>
  <si>
    <t>Cena za ks [Kč]</t>
  </si>
  <si>
    <t>Celkem [Kč]</t>
  </si>
  <si>
    <t>Celkem [Kč] s DPH</t>
  </si>
  <si>
    <t>20 (10 SKU)</t>
  </si>
  <si>
    <t>8 (4 SKU)</t>
  </si>
  <si>
    <t>300 (150 SKU)</t>
  </si>
  <si>
    <t>Popis nabízeného produktu</t>
  </si>
  <si>
    <t>Položkový rozpočet programového vybavení</t>
  </si>
  <si>
    <t>Klientské stanice</t>
  </si>
  <si>
    <t>Servery</t>
  </si>
  <si>
    <t>Označení nabízeného produktu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</si>
</sst>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FFF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0" xfId="0" applyFont="1"/>
    <xf numFmtId="0" fontId="0" fillId="0" borderId="0" xfId="0" applyNumberFormat="1"/>
    <xf numFmtId="0" fontId="1" fillId="2" borderId="1" xfId="0" applyFont="1" applyFill="1" applyBorder="1" applyAlignment="1">
      <alignment vertical="center"/>
    </xf>
    <xf numFmtId="2" fontId="0" fillId="0" borderId="0" xfId="0" applyNumberFormat="1" applyFont="1"/>
    <xf numFmtId="0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justify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/>
    </xf>
    <xf numFmtId="2" fontId="0" fillId="0" borderId="1" xfId="0" applyNumberFormat="1" applyFont="1" applyFill="1" applyBorder="1" applyAlignment="1">
      <alignment vertical="center"/>
    </xf>
    <xf numFmtId="0" fontId="0" fillId="0" borderId="1" xfId="0" applyNumberFormat="1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/>
    </xf>
    <xf numFmtId="2" fontId="2" fillId="3" borderId="2" xfId="0" applyNumberFormat="1" applyFont="1" applyFill="1" applyBorder="1"/>
    <xf numFmtId="0" fontId="0" fillId="4" borderId="0" xfId="0" applyFill="1"/>
    <xf numFmtId="0" fontId="0" fillId="4" borderId="1" xfId="0" applyFill="1" applyBorder="1"/>
    <xf numFmtId="0" fontId="3" fillId="0" borderId="0" xfId="0" applyFont="1" applyAlignment="1"/>
    <xf numFmtId="0" fontId="0" fillId="0" borderId="0" xfId="0" applyAlignment="1"/>
    <xf numFmtId="0" fontId="10" fillId="4" borderId="3" xfId="0" applyFont="1" applyFill="1" applyBorder="1" applyAlignment="1">
      <alignment vertical="center"/>
    </xf>
    <xf numFmtId="0" fontId="0" fillId="4" borderId="4" xfId="0" applyFont="1" applyFill="1" applyBorder="1" applyAlignment="1"/>
    <xf numFmtId="0" fontId="0" fillId="4" borderId="5" xfId="0" applyFont="1" applyFill="1" applyBorder="1" applyAlignment="1"/>
    <xf numFmtId="0" fontId="4" fillId="4" borderId="6" xfId="0" applyFont="1" applyFill="1" applyBorder="1" applyAlignment="1">
      <alignment vertical="center"/>
    </xf>
    <xf numFmtId="0" fontId="0" fillId="4" borderId="6" xfId="0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"/>
  <sheetViews>
    <sheetView tabSelected="1" topLeftCell="A7" workbookViewId="0">
      <selection activeCell="H11" sqref="H11"/>
    </sheetView>
  </sheetViews>
  <sheetFormatPr defaultRowHeight="15" x14ac:dyDescent="0.25"/>
  <cols>
    <col min="1" max="1" width="18.28515625" customWidth="1"/>
    <col min="2" max="2" width="65" customWidth="1"/>
    <col min="3" max="3" width="16.5703125" customWidth="1"/>
    <col min="4" max="4" width="12.5703125" customWidth="1"/>
    <col min="5" max="5" width="14.7109375" customWidth="1"/>
    <col min="6" max="6" width="13.5703125" customWidth="1"/>
    <col min="7" max="7" width="17.85546875" customWidth="1"/>
    <col min="8" max="8" width="19.140625" customWidth="1"/>
    <col min="9" max="9" width="45.85546875" customWidth="1"/>
  </cols>
  <sheetData>
    <row r="1" spans="1:9" ht="18.75" x14ac:dyDescent="0.3">
      <c r="A1" s="22" t="s">
        <v>33</v>
      </c>
      <c r="B1" s="23"/>
    </row>
    <row r="2" spans="1:9" ht="15.75" x14ac:dyDescent="0.25">
      <c r="A2" s="27" t="s">
        <v>34</v>
      </c>
      <c r="B2" s="28"/>
      <c r="C2" s="28"/>
      <c r="D2" s="28"/>
      <c r="E2" s="28"/>
      <c r="F2" s="28"/>
      <c r="G2" s="28"/>
      <c r="H2" s="20"/>
      <c r="I2" s="20"/>
    </row>
    <row r="3" spans="1:9" ht="45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26</v>
      </c>
      <c r="F3" s="6" t="s">
        <v>27</v>
      </c>
      <c r="G3" s="6" t="s">
        <v>28</v>
      </c>
      <c r="H3" s="6" t="s">
        <v>36</v>
      </c>
      <c r="I3" s="6" t="s">
        <v>32</v>
      </c>
    </row>
    <row r="4" spans="1:9" ht="30" x14ac:dyDescent="0.25">
      <c r="A4" s="7" t="s">
        <v>4</v>
      </c>
      <c r="B4" s="8" t="s">
        <v>5</v>
      </c>
      <c r="C4" s="9" t="s">
        <v>6</v>
      </c>
      <c r="D4" s="9">
        <v>450</v>
      </c>
      <c r="E4" s="14">
        <v>0</v>
      </c>
      <c r="F4" s="14">
        <f>D4*E4</f>
        <v>0</v>
      </c>
      <c r="G4" s="14">
        <f>F4*1.21</f>
        <v>0</v>
      </c>
      <c r="H4" s="1"/>
      <c r="I4" s="1"/>
    </row>
    <row r="5" spans="1:9" ht="75" x14ac:dyDescent="0.25">
      <c r="A5" s="7" t="s">
        <v>7</v>
      </c>
      <c r="B5" s="8" t="s">
        <v>8</v>
      </c>
      <c r="C5" s="7" t="s">
        <v>6</v>
      </c>
      <c r="D5" s="7">
        <v>450</v>
      </c>
      <c r="E5" s="14">
        <v>0</v>
      </c>
      <c r="F5" s="14">
        <f t="shared" ref="F5:F7" si="0">D5*E5</f>
        <v>0</v>
      </c>
      <c r="G5" s="14">
        <f t="shared" ref="G5:G7" si="1">F5*1.21</f>
        <v>0</v>
      </c>
      <c r="H5" s="1"/>
      <c r="I5" s="1"/>
    </row>
    <row r="6" spans="1:9" ht="105" x14ac:dyDescent="0.25">
      <c r="A6" s="10" t="s">
        <v>9</v>
      </c>
      <c r="B6" s="11" t="s">
        <v>10</v>
      </c>
      <c r="C6" s="12" t="s">
        <v>6</v>
      </c>
      <c r="D6" s="12">
        <v>450</v>
      </c>
      <c r="E6" s="14">
        <v>0</v>
      </c>
      <c r="F6" s="14">
        <f t="shared" si="0"/>
        <v>0</v>
      </c>
      <c r="G6" s="14">
        <f t="shared" si="1"/>
        <v>0</v>
      </c>
      <c r="H6" s="1"/>
      <c r="I6" s="1"/>
    </row>
    <row r="7" spans="1:9" s="3" customFormat="1" ht="30" x14ac:dyDescent="0.25">
      <c r="A7" s="7" t="s">
        <v>11</v>
      </c>
      <c r="B7" s="8" t="s">
        <v>12</v>
      </c>
      <c r="C7" s="7" t="s">
        <v>6</v>
      </c>
      <c r="D7" s="7">
        <v>5</v>
      </c>
      <c r="E7" s="15">
        <v>0</v>
      </c>
      <c r="F7" s="14">
        <f t="shared" si="0"/>
        <v>0</v>
      </c>
      <c r="G7" s="14">
        <f t="shared" si="1"/>
        <v>0</v>
      </c>
      <c r="H7" s="16"/>
      <c r="I7" s="16"/>
    </row>
    <row r="8" spans="1:9" ht="15.75" x14ac:dyDescent="0.25">
      <c r="A8" s="24" t="s">
        <v>35</v>
      </c>
      <c r="B8" s="25"/>
      <c r="C8" s="25"/>
      <c r="D8" s="25"/>
      <c r="E8" s="25"/>
      <c r="F8" s="25"/>
      <c r="G8" s="26"/>
      <c r="H8" s="21"/>
      <c r="I8" s="21"/>
    </row>
    <row r="9" spans="1:9" ht="45" x14ac:dyDescent="0.25">
      <c r="A9" s="13" t="s">
        <v>0</v>
      </c>
      <c r="B9" s="13" t="s">
        <v>1</v>
      </c>
      <c r="C9" s="13" t="s">
        <v>2</v>
      </c>
      <c r="D9" s="13" t="s">
        <v>3</v>
      </c>
      <c r="E9" s="4" t="s">
        <v>26</v>
      </c>
      <c r="F9" s="4" t="s">
        <v>27</v>
      </c>
      <c r="G9" s="4" t="s">
        <v>28</v>
      </c>
      <c r="H9" s="6" t="s">
        <v>36</v>
      </c>
      <c r="I9" s="17" t="s">
        <v>32</v>
      </c>
    </row>
    <row r="10" spans="1:9" s="3" customFormat="1" ht="45" x14ac:dyDescent="0.25">
      <c r="A10" s="7" t="s">
        <v>13</v>
      </c>
      <c r="B10" s="8" t="s">
        <v>14</v>
      </c>
      <c r="C10" s="7" t="s">
        <v>15</v>
      </c>
      <c r="D10" s="7" t="s">
        <v>31</v>
      </c>
      <c r="E10" s="14">
        <v>0</v>
      </c>
      <c r="F10" s="14">
        <f>E10*150</f>
        <v>0</v>
      </c>
      <c r="G10" s="14">
        <f t="shared" ref="G10:G15" si="2">F10*1.21</f>
        <v>0</v>
      </c>
      <c r="H10" s="16"/>
      <c r="I10" s="18"/>
    </row>
    <row r="11" spans="1:9" s="3" customFormat="1" ht="30" x14ac:dyDescent="0.25">
      <c r="A11" s="7" t="s">
        <v>16</v>
      </c>
      <c r="B11" s="8" t="s">
        <v>17</v>
      </c>
      <c r="C11" s="7" t="s">
        <v>15</v>
      </c>
      <c r="D11" s="7" t="s">
        <v>18</v>
      </c>
      <c r="E11" s="14">
        <v>0</v>
      </c>
      <c r="F11" s="14">
        <f>E11*128</f>
        <v>0</v>
      </c>
      <c r="G11" s="14">
        <f t="shared" si="2"/>
        <v>0</v>
      </c>
      <c r="H11" s="16"/>
      <c r="I11" s="16"/>
    </row>
    <row r="12" spans="1:9" s="3" customFormat="1" ht="30" x14ac:dyDescent="0.25">
      <c r="A12" s="7" t="s">
        <v>19</v>
      </c>
      <c r="B12" s="8" t="s">
        <v>20</v>
      </c>
      <c r="C12" s="7" t="s">
        <v>6</v>
      </c>
      <c r="D12" s="7">
        <v>1</v>
      </c>
      <c r="E12" s="14">
        <v>0</v>
      </c>
      <c r="F12" s="14">
        <f>E12*D12</f>
        <v>0</v>
      </c>
      <c r="G12" s="14">
        <f t="shared" si="2"/>
        <v>0</v>
      </c>
      <c r="H12" s="16"/>
      <c r="I12" s="16"/>
    </row>
    <row r="13" spans="1:9" s="3" customFormat="1" ht="45" x14ac:dyDescent="0.25">
      <c r="A13" s="7" t="s">
        <v>21</v>
      </c>
      <c r="B13" s="8" t="s">
        <v>22</v>
      </c>
      <c r="C13" s="7" t="s">
        <v>15</v>
      </c>
      <c r="D13" s="9" t="s">
        <v>29</v>
      </c>
      <c r="E13" s="14">
        <v>0</v>
      </c>
      <c r="F13" s="14">
        <f>E13*10</f>
        <v>0</v>
      </c>
      <c r="G13" s="14">
        <f t="shared" si="2"/>
        <v>0</v>
      </c>
      <c r="H13" s="16"/>
      <c r="I13" s="16"/>
    </row>
    <row r="14" spans="1:9" s="3" customFormat="1" ht="45" x14ac:dyDescent="0.25">
      <c r="A14" s="7" t="s">
        <v>21</v>
      </c>
      <c r="B14" s="8" t="s">
        <v>23</v>
      </c>
      <c r="C14" s="7" t="s">
        <v>15</v>
      </c>
      <c r="D14" s="9" t="s">
        <v>30</v>
      </c>
      <c r="E14" s="14">
        <v>0</v>
      </c>
      <c r="F14" s="14">
        <f>E14*4</f>
        <v>0</v>
      </c>
      <c r="G14" s="14">
        <f t="shared" si="2"/>
        <v>0</v>
      </c>
      <c r="H14" s="16"/>
      <c r="I14" s="16"/>
    </row>
    <row r="15" spans="1:9" s="3" customFormat="1" ht="75" x14ac:dyDescent="0.25">
      <c r="A15" s="7" t="s">
        <v>24</v>
      </c>
      <c r="B15" s="8" t="s">
        <v>25</v>
      </c>
      <c r="C15" s="7" t="s">
        <v>6</v>
      </c>
      <c r="D15" s="7">
        <v>1</v>
      </c>
      <c r="E15" s="14">
        <v>0</v>
      </c>
      <c r="F15" s="14">
        <f>D15*E15</f>
        <v>0</v>
      </c>
      <c r="G15" s="14">
        <f t="shared" si="2"/>
        <v>0</v>
      </c>
      <c r="H15" s="16"/>
      <c r="I15" s="16"/>
    </row>
    <row r="16" spans="1:9" x14ac:dyDescent="0.25">
      <c r="A16" s="2"/>
      <c r="B16" s="2"/>
      <c r="C16" s="2"/>
      <c r="D16" s="2"/>
      <c r="E16" s="5"/>
      <c r="F16" s="19">
        <f>SUM(F4:F15)</f>
        <v>0</v>
      </c>
      <c r="G16" s="19">
        <f>SUM(G4:G15)</f>
        <v>0</v>
      </c>
    </row>
  </sheetData>
  <mergeCells count="3">
    <mergeCell ref="A1:B1"/>
    <mergeCell ref="A8:G8"/>
    <mergeCell ref="A2:G2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Chmeler Ivo</dc:creator>
  <cp:lastModifiedBy>Melichárek Kamil</cp:lastModifiedBy>
  <dcterms:created xsi:type="dcterms:W3CDTF">2016-10-11T08:10:27Z</dcterms:created>
  <dcterms:modified xsi:type="dcterms:W3CDTF">2017-11-14T14:04:58Z</dcterms:modified>
</cp:coreProperties>
</file>