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/>
  </bookViews>
  <sheets>
    <sheet name="Příloha č. 2 Výpočet ceny" sheetId="1" r:id="rId1"/>
  </sheets>
  <definedNames>
    <definedName name="_xlnm.Print_Area" localSheetId="0">'Příloha č. 2 Výpočet ceny'!$A$1:$H$16</definedName>
  </definedNames>
  <calcPr calcId="145621"/>
</workbook>
</file>

<file path=xl/calcChain.xml><?xml version="1.0" encoding="utf-8"?>
<calcChain xmlns="http://schemas.openxmlformats.org/spreadsheetml/2006/main">
  <c r="H15" i="1" l="1"/>
  <c r="H4" i="1" l="1"/>
  <c r="D14" i="1"/>
  <c r="C14" i="1"/>
  <c r="H12" i="1"/>
  <c r="H5" i="1"/>
  <c r="H6" i="1"/>
  <c r="H7" i="1"/>
  <c r="H8" i="1"/>
  <c r="H9" i="1"/>
  <c r="H10" i="1"/>
  <c r="H11" i="1"/>
  <c r="H13" i="1"/>
  <c r="H3" i="1"/>
  <c r="E14" i="1"/>
  <c r="H14" i="1" l="1"/>
  <c r="H16" i="1" s="1"/>
</calcChain>
</file>

<file path=xl/sharedStrings.xml><?xml version="1.0" encoding="utf-8"?>
<sst xmlns="http://schemas.openxmlformats.org/spreadsheetml/2006/main" count="54" uniqueCount="26">
  <si>
    <t>Sazba</t>
  </si>
  <si>
    <t>Předpokládané množství odběru (MWh)</t>
  </si>
  <si>
    <t>nízký tarif (NT)</t>
  </si>
  <si>
    <t>vysoký tarif (VT)</t>
  </si>
  <si>
    <t>odběr celkem</t>
  </si>
  <si>
    <t>C02d, C01d</t>
  </si>
  <si>
    <t>x</t>
  </si>
  <si>
    <t>C02d, C03d</t>
  </si>
  <si>
    <t>C01d, C02d</t>
  </si>
  <si>
    <t>C02d</t>
  </si>
  <si>
    <t>C01d</t>
  </si>
  <si>
    <t>C25d</t>
  </si>
  <si>
    <t>CELKEM</t>
  </si>
  <si>
    <t>Nabídková cena (Kč / MWh)</t>
  </si>
  <si>
    <t>Karlovy Vary</t>
  </si>
  <si>
    <t>Ústí nad Labem</t>
  </si>
  <si>
    <t>Liberec</t>
  </si>
  <si>
    <t>Rakovník (garáž)</t>
  </si>
  <si>
    <t>Plzeň</t>
  </si>
  <si>
    <t>Domažlice</t>
  </si>
  <si>
    <t>Praha 5 (Fráni Šrámka)</t>
  </si>
  <si>
    <t>Praha 6 (Arabská)</t>
  </si>
  <si>
    <r>
      <t>Dodávka elektřiny pro období od 1.1.201</t>
    </r>
    <r>
      <rPr>
        <sz val="11"/>
        <rFont val="Calibri"/>
        <family val="2"/>
        <charset val="238"/>
        <scheme val="minor"/>
      </rPr>
      <t>3 do 31. 12. 2013</t>
    </r>
  </si>
  <si>
    <t>Předpokládaná celková cena v Kč za deklarovaný odběr</t>
  </si>
  <si>
    <t>Pevná měsíční platba za silovou elektřinu za všechna odběrná místa a kalendářní rok</t>
  </si>
  <si>
    <t>Celkem včetně měsíčních plateb (celková nabídková cena)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</si>
</sst>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3" xfId="0" applyFont="1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3" borderId="3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0" fillId="0" borderId="4" xfId="0" applyBorder="1" applyAlignment="1">
      <alignment vertical="center"/>
    </xf>
    <xf numFmtId="0" fontId="0" fillId="0" borderId="5" xfId="0" applyBorder="1" applyAlignment="1"/>
    <xf numFmtId="0" fontId="0" fillId="0" borderId="4" xfId="0" applyBorder="1" applyAlignment="1"/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view="pageLayout" zoomScaleNormal="100" workbookViewId="0">
      <selection activeCell="H16" sqref="H16"/>
    </sheetView>
  </sheetViews>
  <sheetFormatPr defaultColWidth="9.140625" defaultRowHeight="15" x14ac:dyDescent="0.25"/>
  <cols>
    <col min="1" max="1" width="28.28515625" customWidth="1"/>
    <col min="2" max="2" width="43.85546875" customWidth="1"/>
    <col min="3" max="8" width="14.5703125" customWidth="1"/>
  </cols>
  <sheetData>
    <row r="1" spans="1:8" ht="27.75" customHeight="1" thickBot="1" x14ac:dyDescent="0.3">
      <c r="A1" s="10" t="s">
        <v>22</v>
      </c>
      <c r="B1" s="17" t="s">
        <v>0</v>
      </c>
      <c r="C1" s="19" t="s">
        <v>1</v>
      </c>
      <c r="D1" s="19"/>
      <c r="E1" s="19"/>
      <c r="F1" s="20" t="s">
        <v>13</v>
      </c>
      <c r="G1" s="21"/>
      <c r="H1" s="10" t="s">
        <v>23</v>
      </c>
    </row>
    <row r="2" spans="1:8" ht="58.5" customHeight="1" thickBot="1" x14ac:dyDescent="0.3">
      <c r="A2" s="11"/>
      <c r="B2" s="18"/>
      <c r="C2" s="7" t="s">
        <v>2</v>
      </c>
      <c r="D2" s="8" t="s">
        <v>3</v>
      </c>
      <c r="E2" s="9" t="s">
        <v>4</v>
      </c>
      <c r="F2" s="7" t="s">
        <v>2</v>
      </c>
      <c r="G2" s="8" t="s">
        <v>3</v>
      </c>
      <c r="H2" s="11"/>
    </row>
    <row r="3" spans="1:8" ht="15.75" thickBot="1" x14ac:dyDescent="0.3">
      <c r="A3" s="6" t="s">
        <v>20</v>
      </c>
      <c r="B3" s="5" t="s">
        <v>5</v>
      </c>
      <c r="C3" s="5" t="s">
        <v>6</v>
      </c>
      <c r="D3" s="5">
        <v>2.5</v>
      </c>
      <c r="E3" s="5">
        <v>2.5</v>
      </c>
      <c r="F3" s="1"/>
      <c r="G3" s="1"/>
      <c r="H3" s="1">
        <f>D3*G3</f>
        <v>0</v>
      </c>
    </row>
    <row r="4" spans="1:8" ht="15.75" thickBot="1" x14ac:dyDescent="0.3">
      <c r="A4" s="6" t="s">
        <v>21</v>
      </c>
      <c r="B4" s="5" t="s">
        <v>5</v>
      </c>
      <c r="C4" s="5" t="s">
        <v>6</v>
      </c>
      <c r="D4" s="5">
        <v>13.5</v>
      </c>
      <c r="E4" s="5">
        <v>13.5</v>
      </c>
      <c r="F4" s="1"/>
      <c r="G4" s="1"/>
      <c r="H4" s="1">
        <f>D4*G4</f>
        <v>0</v>
      </c>
    </row>
    <row r="5" spans="1:8" ht="15.75" thickBot="1" x14ac:dyDescent="0.3">
      <c r="A5" s="6" t="s">
        <v>20</v>
      </c>
      <c r="B5" s="5" t="s">
        <v>7</v>
      </c>
      <c r="C5" s="5" t="s">
        <v>6</v>
      </c>
      <c r="D5" s="5">
        <v>116</v>
      </c>
      <c r="E5" s="5">
        <v>116</v>
      </c>
      <c r="F5" s="1"/>
      <c r="G5" s="1"/>
      <c r="H5" s="1">
        <f t="shared" ref="H5:H11" si="0">D5*G5</f>
        <v>0</v>
      </c>
    </row>
    <row r="6" spans="1:8" ht="15.75" thickBot="1" x14ac:dyDescent="0.3">
      <c r="A6" s="6" t="s">
        <v>21</v>
      </c>
      <c r="B6" s="5" t="s">
        <v>8</v>
      </c>
      <c r="C6" s="5" t="s">
        <v>6</v>
      </c>
      <c r="D6" s="5">
        <v>2.7</v>
      </c>
      <c r="E6" s="5">
        <v>2.7</v>
      </c>
      <c r="F6" s="1"/>
      <c r="G6" s="1"/>
      <c r="H6" s="1">
        <f t="shared" si="0"/>
        <v>0</v>
      </c>
    </row>
    <row r="7" spans="1:8" ht="15.75" thickBot="1" x14ac:dyDescent="0.3">
      <c r="A7" s="6" t="s">
        <v>21</v>
      </c>
      <c r="B7" s="5" t="s">
        <v>9</v>
      </c>
      <c r="C7" s="5" t="s">
        <v>6</v>
      </c>
      <c r="D7" s="5">
        <v>5.4</v>
      </c>
      <c r="E7" s="5">
        <v>5.4</v>
      </c>
      <c r="F7" s="1"/>
      <c r="G7" s="1"/>
      <c r="H7" s="1">
        <f t="shared" si="0"/>
        <v>0</v>
      </c>
    </row>
    <row r="8" spans="1:8" ht="15.75" thickBot="1" x14ac:dyDescent="0.3">
      <c r="A8" s="6" t="s">
        <v>14</v>
      </c>
      <c r="B8" s="5" t="s">
        <v>9</v>
      </c>
      <c r="C8" s="5" t="s">
        <v>6</v>
      </c>
      <c r="D8" s="5">
        <v>10.4</v>
      </c>
      <c r="E8" s="5">
        <v>10.4</v>
      </c>
      <c r="F8" s="1"/>
      <c r="G8" s="1"/>
      <c r="H8" s="1">
        <f t="shared" si="0"/>
        <v>0</v>
      </c>
    </row>
    <row r="9" spans="1:8" ht="15.75" thickBot="1" x14ac:dyDescent="0.3">
      <c r="A9" s="6" t="s">
        <v>15</v>
      </c>
      <c r="B9" s="5" t="s">
        <v>9</v>
      </c>
      <c r="C9" s="5" t="s">
        <v>6</v>
      </c>
      <c r="D9" s="5">
        <v>34.5</v>
      </c>
      <c r="E9" s="5">
        <v>34.5</v>
      </c>
      <c r="F9" s="1"/>
      <c r="G9" s="1"/>
      <c r="H9" s="1">
        <f t="shared" si="0"/>
        <v>0</v>
      </c>
    </row>
    <row r="10" spans="1:8" ht="15.75" thickBot="1" x14ac:dyDescent="0.3">
      <c r="A10" s="6" t="s">
        <v>16</v>
      </c>
      <c r="B10" s="5" t="s">
        <v>9</v>
      </c>
      <c r="C10" s="5" t="s">
        <v>6</v>
      </c>
      <c r="D10" s="5">
        <v>39</v>
      </c>
      <c r="E10" s="5">
        <v>39</v>
      </c>
      <c r="F10" s="1"/>
      <c r="G10" s="1"/>
      <c r="H10" s="1">
        <f t="shared" si="0"/>
        <v>0</v>
      </c>
    </row>
    <row r="11" spans="1:8" ht="15.75" thickBot="1" x14ac:dyDescent="0.3">
      <c r="A11" s="6" t="s">
        <v>17</v>
      </c>
      <c r="B11" s="5" t="s">
        <v>10</v>
      </c>
      <c r="C11" s="5" t="s">
        <v>6</v>
      </c>
      <c r="D11" s="5">
        <v>1E-3</v>
      </c>
      <c r="E11" s="5">
        <v>1E-3</v>
      </c>
      <c r="F11" s="1"/>
      <c r="G11" s="1"/>
      <c r="H11" s="1">
        <f t="shared" si="0"/>
        <v>0</v>
      </c>
    </row>
    <row r="12" spans="1:8" ht="15.75" thickBot="1" x14ac:dyDescent="0.3">
      <c r="A12" s="6" t="s">
        <v>18</v>
      </c>
      <c r="B12" s="5" t="s">
        <v>11</v>
      </c>
      <c r="C12" s="5">
        <v>6</v>
      </c>
      <c r="D12" s="5">
        <v>10</v>
      </c>
      <c r="E12" s="5">
        <v>16</v>
      </c>
      <c r="F12" s="1"/>
      <c r="G12" s="1"/>
      <c r="H12" s="1">
        <f>C12*F12+D12*G12</f>
        <v>0</v>
      </c>
    </row>
    <row r="13" spans="1:8" ht="15.75" thickBot="1" x14ac:dyDescent="0.3">
      <c r="A13" s="5" t="s">
        <v>19</v>
      </c>
      <c r="B13" s="5" t="s">
        <v>11</v>
      </c>
      <c r="C13" s="5">
        <v>30</v>
      </c>
      <c r="D13" s="5">
        <v>3</v>
      </c>
      <c r="E13" s="5">
        <v>33</v>
      </c>
      <c r="F13" s="1"/>
      <c r="G13" s="1"/>
      <c r="H13" s="1">
        <f>C13*F13+D13*G13</f>
        <v>0</v>
      </c>
    </row>
    <row r="14" spans="1:8" ht="15.75" thickBot="1" x14ac:dyDescent="0.3">
      <c r="A14" s="12" t="s">
        <v>12</v>
      </c>
      <c r="B14" s="13"/>
      <c r="C14" s="5">
        <f>SUM(C3:C13)</f>
        <v>36</v>
      </c>
      <c r="D14" s="5">
        <f>SUM(D3:D13)</f>
        <v>237.001</v>
      </c>
      <c r="E14" s="2">
        <f>SUM(E3:E13)</f>
        <v>273.00099999999998</v>
      </c>
      <c r="F14" s="5" t="s">
        <v>6</v>
      </c>
      <c r="G14" s="5" t="s">
        <v>6</v>
      </c>
      <c r="H14" s="4">
        <f>SUM(H3:H13)</f>
        <v>0</v>
      </c>
    </row>
    <row r="15" spans="1:8" ht="34.5" customHeight="1" thickBot="1" x14ac:dyDescent="0.3">
      <c r="A15" s="14" t="s">
        <v>24</v>
      </c>
      <c r="B15" s="15"/>
      <c r="C15" s="5" t="s">
        <v>6</v>
      </c>
      <c r="D15" s="5" t="s">
        <v>6</v>
      </c>
      <c r="E15" s="5" t="s">
        <v>6</v>
      </c>
      <c r="F15" s="1"/>
      <c r="G15" s="1"/>
      <c r="H15" s="1">
        <f>F15+G15</f>
        <v>0</v>
      </c>
    </row>
    <row r="16" spans="1:8" ht="15.75" thickBot="1" x14ac:dyDescent="0.3">
      <c r="A16" s="16" t="s">
        <v>25</v>
      </c>
      <c r="B16" s="15"/>
      <c r="C16" s="22" t="s">
        <v>6</v>
      </c>
      <c r="D16" s="22" t="s">
        <v>6</v>
      </c>
      <c r="E16" s="22" t="s">
        <v>6</v>
      </c>
      <c r="F16" s="22" t="s">
        <v>6</v>
      </c>
      <c r="G16" s="22" t="s">
        <v>6</v>
      </c>
      <c r="H16" s="3">
        <f>H14+H15</f>
        <v>0</v>
      </c>
    </row>
  </sheetData>
  <mergeCells count="8">
    <mergeCell ref="H1:H2"/>
    <mergeCell ref="A14:B14"/>
    <mergeCell ref="A15:B15"/>
    <mergeCell ref="A16:B16"/>
    <mergeCell ref="A1:A2"/>
    <mergeCell ref="B1:B2"/>
    <mergeCell ref="C1:E1"/>
    <mergeCell ref="F1:G1"/>
  </mergeCells>
  <pageMargins left="0.7" right="0.7" top="0.78740157499999996" bottom="0.78740157499999996" header="0.3" footer="0.3"/>
  <pageSetup paperSize="9" scale="77" orientation="landscape" r:id="rId1"/>
  <colBreaks count="1" manualBreakCount="1">
    <brk id="8" max="1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 2 Výpočet ceny</vt:lpstr>
      <vt:lpstr>'Příloha č. 2 Výpočet ceny'!Oblast_tisku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Nováková Michaela</dc:creator>
  <cp:lastModifiedBy>Nováková Michaela</cp:lastModifiedBy>
  <dcterms:created xsi:type="dcterms:W3CDTF">2012-11-27T08:55:21Z</dcterms:created>
  <dcterms:modified xsi:type="dcterms:W3CDTF">2012-11-29T12:47:29Z</dcterms:modified>
</cp:coreProperties>
</file>