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bilova\OneDrive - Česká školní inspekce\Plocha\VZ\1_VZMR\2020\1_Zajištění služeb mobilního operátora\NEN\"/>
    </mc:Choice>
  </mc:AlternateContent>
  <xr:revisionPtr revIDLastSave="0" documentId="8_{B61BC1F7-DB56-4382-836B-2C40B830955F}" xr6:coauthVersionLast="41" xr6:coauthVersionMax="41" xr10:uidLastSave="{00000000-0000-0000-0000-000000000000}"/>
  <bookViews>
    <workbookView xWindow="25080" yWindow="-120" windowWidth="25440" windowHeight="153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E8" i="1" s="1"/>
  <c r="G8" i="1" s="1"/>
  <c r="D7" i="1"/>
  <c r="E7" i="1" s="1"/>
  <c r="G7" i="1" s="1"/>
  <c r="E13" i="1"/>
  <c r="G13" i="1" s="1"/>
  <c r="E14" i="1"/>
  <c r="G14" i="1" s="1"/>
  <c r="E12" i="1"/>
  <c r="G12" i="1" s="1"/>
  <c r="E10" i="1"/>
  <c r="G10" i="1" s="1"/>
  <c r="E6" i="1"/>
  <c r="G6" i="1" s="1"/>
  <c r="G16" i="1" l="1"/>
  <c r="G19" i="1" s="1"/>
  <c r="E15" i="1"/>
  <c r="E18" i="1" s="1"/>
</calcChain>
</file>

<file path=xl/sharedStrings.xml><?xml version="1.0" encoding="utf-8"?>
<sst xmlns="http://schemas.openxmlformats.org/spreadsheetml/2006/main" count="35" uniqueCount="30">
  <si>
    <t>Hlasový tarif bez volných jednotek (VPS zdarma)</t>
  </si>
  <si>
    <t>- odchozí hovory do všech mobilních a pevných sítí v ČR a EU</t>
  </si>
  <si>
    <t>minuta</t>
  </si>
  <si>
    <t>- odeslání SMS</t>
  </si>
  <si>
    <t>1 SIM</t>
  </si>
  <si>
    <t>1 SMS</t>
  </si>
  <si>
    <t>Hlasový tarif neomezené volání a SMS v ČR a EU</t>
  </si>
  <si>
    <t>- měsíční paušální platba</t>
  </si>
  <si>
    <t>Datové tarify</t>
  </si>
  <si>
    <t>FUP min. 3 GB</t>
  </si>
  <si>
    <t>FUP min. 10 GB</t>
  </si>
  <si>
    <t>FUP min. 20 GB</t>
  </si>
  <si>
    <t>Příloha č. 2 - Modelové objemy služeb (stanovení nabídkové ceny)</t>
  </si>
  <si>
    <t>služba</t>
  </si>
  <si>
    <t>jednotka</t>
  </si>
  <si>
    <t>cena za jednotku v Kč bez DPH</t>
  </si>
  <si>
    <t>% DPH</t>
  </si>
  <si>
    <t>Účastník vyplní či upraví pouze oranžově označené buňky, obsah a vzorce ostatních buňek nesmí upravovat.</t>
  </si>
  <si>
    <t>počet jednotek za obvyklý měsíc</t>
  </si>
  <si>
    <t>cena za obvyklý měsíc v Kč bez DPH</t>
  </si>
  <si>
    <t>cena za obvyklý měsíc v Kč vč. DPH</t>
  </si>
  <si>
    <t>Nabídková cena v Kč bez DPH za jeden obvyklý měsíc</t>
  </si>
  <si>
    <t>Nabídková cena v Kč vč. DPH za jeden obvyklý měsíc</t>
  </si>
  <si>
    <t>Celková nabídková cena v Kč bez DPH (za 11 obyvklých měsíců plnění)</t>
  </si>
  <si>
    <t>Celková nabídková cena v Kč vč. DPH (za 11 obvyklých měsíců plnění)</t>
  </si>
  <si>
    <t xml:space="preserve">Pozn: </t>
  </si>
  <si>
    <t>Počet požadovaných jednotek vychází z následujících (aktualních a skutečných) počtů SIM a konfigurace služeb, které zadavatel spotřebovává a nadále spotřebovávat předpokládá:</t>
  </si>
  <si>
    <t>- hlasový tarif bez volných jednotek (VPS zdarma) - 318 SIM, spotřeba 80 minut odchozích hovorů a 40 odeslaných SMS/1 SIM</t>
  </si>
  <si>
    <t>- hlasový tarif neomezené volání a SMS v ČR a EU - 120 SIM</t>
  </si>
  <si>
    <t>- datové tarify - celkem 787 SIM, z toho 386 SIM společně s hlasovým tarifem (použití v mobilních telefonech) a 401 SIM bez hlasového tarifu (použití v modemech, tabletech, apod.)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</si>
</sst>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0" fillId="0" borderId="12" xfId="0" applyNumberFormat="1" applyBorder="1"/>
    <xf numFmtId="0" fontId="0" fillId="0" borderId="13" xfId="0" applyBorder="1"/>
    <xf numFmtId="49" fontId="0" fillId="0" borderId="15" xfId="0" applyNumberFormat="1" applyBorder="1"/>
    <xf numFmtId="0" fontId="0" fillId="0" borderId="16" xfId="0" applyBorder="1"/>
    <xf numFmtId="49" fontId="0" fillId="0" borderId="17" xfId="0" applyNumberFormat="1" applyBorder="1"/>
    <xf numFmtId="0" fontId="0" fillId="0" borderId="18" xfId="0" applyBorder="1"/>
    <xf numFmtId="49" fontId="0" fillId="0" borderId="19" xfId="0" applyNumberFormat="1" applyBorder="1"/>
    <xf numFmtId="0" fontId="0" fillId="0" borderId="20" xfId="0" applyBorder="1"/>
    <xf numFmtId="49" fontId="0" fillId="0" borderId="22" xfId="0" applyNumberFormat="1" applyBorder="1"/>
    <xf numFmtId="0" fontId="0" fillId="0" borderId="23" xfId="0" applyBorder="1"/>
    <xf numFmtId="49" fontId="1" fillId="3" borderId="1" xfId="0" applyNumberFormat="1" applyFont="1" applyFill="1" applyBorder="1"/>
    <xf numFmtId="0" fontId="0" fillId="3" borderId="2" xfId="0" applyFill="1" applyBorder="1"/>
    <xf numFmtId="0" fontId="0" fillId="3" borderId="3" xfId="0" applyFill="1" applyBorder="1"/>
    <xf numFmtId="49" fontId="1" fillId="3" borderId="9" xfId="0" applyNumberFormat="1" applyFont="1" applyFill="1" applyBorder="1"/>
    <xf numFmtId="0" fontId="0" fillId="3" borderId="10" xfId="0" applyFill="1" applyBorder="1"/>
    <xf numFmtId="49" fontId="1" fillId="3" borderId="4" xfId="0" applyNumberFormat="1" applyFont="1" applyFill="1" applyBorder="1"/>
    <xf numFmtId="0" fontId="0" fillId="3" borderId="0" xfId="0" applyFill="1" applyBorder="1"/>
    <xf numFmtId="164" fontId="0" fillId="4" borderId="13" xfId="0" applyNumberFormat="1" applyFill="1" applyBorder="1"/>
    <xf numFmtId="164" fontId="0" fillId="4" borderId="16" xfId="0" applyNumberFormat="1" applyFill="1" applyBorder="1"/>
    <xf numFmtId="164" fontId="0" fillId="4" borderId="18" xfId="0" applyNumberFormat="1" applyFill="1" applyBorder="1"/>
    <xf numFmtId="164" fontId="0" fillId="3" borderId="10" xfId="0" applyNumberFormat="1" applyFill="1" applyBorder="1"/>
    <xf numFmtId="164" fontId="0" fillId="4" borderId="20" xfId="0" applyNumberFormat="1" applyFill="1" applyBorder="1"/>
    <xf numFmtId="164" fontId="0" fillId="3" borderId="0" xfId="0" applyNumberFormat="1" applyFill="1" applyBorder="1"/>
    <xf numFmtId="164" fontId="0" fillId="4" borderId="23" xfId="0" applyNumberFormat="1" applyFill="1" applyBorder="1"/>
    <xf numFmtId="164" fontId="0" fillId="0" borderId="13" xfId="0" applyNumberFormat="1" applyBorder="1"/>
    <xf numFmtId="164" fontId="0" fillId="0" borderId="20" xfId="0" applyNumberFormat="1" applyBorder="1"/>
    <xf numFmtId="164" fontId="0" fillId="0" borderId="23" xfId="0" applyNumberFormat="1" applyBorder="1"/>
    <xf numFmtId="164" fontId="0" fillId="0" borderId="14" xfId="0" applyNumberFormat="1" applyBorder="1"/>
    <xf numFmtId="164" fontId="0" fillId="3" borderId="11" xfId="0" applyNumberFormat="1" applyFill="1" applyBorder="1"/>
    <xf numFmtId="164" fontId="0" fillId="0" borderId="21" xfId="0" applyNumberFormat="1" applyBorder="1"/>
    <xf numFmtId="164" fontId="0" fillId="3" borderId="5" xfId="0" applyNumberFormat="1" applyFill="1" applyBorder="1"/>
    <xf numFmtId="164" fontId="0" fillId="0" borderId="24" xfId="0" applyNumberFormat="1" applyBorder="1"/>
    <xf numFmtId="164" fontId="0" fillId="0" borderId="13" xfId="0" applyNumberFormat="1" applyFill="1" applyBorder="1"/>
    <xf numFmtId="49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164" fontId="0" fillId="2" borderId="2" xfId="0" applyNumberFormat="1" applyFill="1" applyBorder="1"/>
    <xf numFmtId="49" fontId="4" fillId="0" borderId="0" xfId="0" applyNumberFormat="1" applyFont="1"/>
    <xf numFmtId="49" fontId="5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C7" sqref="C7"/>
    </sheetView>
  </sheetViews>
  <sheetFormatPr defaultRowHeight="15" x14ac:dyDescent="0.25"/>
  <cols>
    <col min="1" max="1" width="54.85546875" style="1" customWidth="1"/>
    <col min="3" max="3" width="12" customWidth="1"/>
    <col min="5" max="5" width="13.7109375" customWidth="1"/>
    <col min="7" max="7" width="15.28515625" customWidth="1"/>
  </cols>
  <sheetData>
    <row r="1" spans="1:7" ht="15.75" x14ac:dyDescent="0.25">
      <c r="A1" s="2" t="s">
        <v>12</v>
      </c>
    </row>
    <row r="3" spans="1:7" ht="15.75" thickBot="1" x14ac:dyDescent="0.3"/>
    <row r="4" spans="1:7" ht="51.75" thickBot="1" x14ac:dyDescent="0.3">
      <c r="A4" s="3" t="s">
        <v>13</v>
      </c>
      <c r="B4" s="4" t="s">
        <v>14</v>
      </c>
      <c r="C4" s="4" t="s">
        <v>15</v>
      </c>
      <c r="D4" s="4" t="s">
        <v>18</v>
      </c>
      <c r="E4" s="4" t="s">
        <v>19</v>
      </c>
      <c r="F4" s="4" t="s">
        <v>16</v>
      </c>
      <c r="G4" s="5" t="s">
        <v>20</v>
      </c>
    </row>
    <row r="5" spans="1:7" x14ac:dyDescent="0.25">
      <c r="A5" s="16" t="s">
        <v>0</v>
      </c>
      <c r="B5" s="17"/>
      <c r="C5" s="17"/>
      <c r="D5" s="17"/>
      <c r="E5" s="17"/>
      <c r="F5" s="17"/>
      <c r="G5" s="18"/>
    </row>
    <row r="6" spans="1:7" x14ac:dyDescent="0.25">
      <c r="A6" s="6" t="s">
        <v>7</v>
      </c>
      <c r="B6" s="7" t="s">
        <v>4</v>
      </c>
      <c r="C6" s="38">
        <v>1</v>
      </c>
      <c r="D6" s="7">
        <v>318</v>
      </c>
      <c r="E6" s="30">
        <f>C6*D6</f>
        <v>318</v>
      </c>
      <c r="F6" s="7">
        <v>21</v>
      </c>
      <c r="G6" s="33">
        <f>E6*1.21</f>
        <v>384.78</v>
      </c>
    </row>
    <row r="7" spans="1:7" x14ac:dyDescent="0.25">
      <c r="A7" s="8" t="s">
        <v>1</v>
      </c>
      <c r="B7" s="9" t="s">
        <v>2</v>
      </c>
      <c r="C7" s="24"/>
      <c r="D7" s="9">
        <f>318*80</f>
        <v>25440</v>
      </c>
      <c r="E7" s="30">
        <f t="shared" ref="E7:E8" si="0">C7*D7</f>
        <v>0</v>
      </c>
      <c r="F7" s="9">
        <v>21</v>
      </c>
      <c r="G7" s="33">
        <f t="shared" ref="G7:G8" si="1">E7*1.21</f>
        <v>0</v>
      </c>
    </row>
    <row r="8" spans="1:7" x14ac:dyDescent="0.25">
      <c r="A8" s="10" t="s">
        <v>3</v>
      </c>
      <c r="B8" s="11" t="s">
        <v>5</v>
      </c>
      <c r="C8" s="25"/>
      <c r="D8" s="11">
        <f>318*40</f>
        <v>12720</v>
      </c>
      <c r="E8" s="30">
        <f t="shared" si="0"/>
        <v>0</v>
      </c>
      <c r="F8" s="11">
        <v>21</v>
      </c>
      <c r="G8" s="33">
        <f t="shared" si="1"/>
        <v>0</v>
      </c>
    </row>
    <row r="9" spans="1:7" x14ac:dyDescent="0.25">
      <c r="A9" s="19" t="s">
        <v>6</v>
      </c>
      <c r="B9" s="20"/>
      <c r="C9" s="26"/>
      <c r="D9" s="20"/>
      <c r="E9" s="26"/>
      <c r="F9" s="20"/>
      <c r="G9" s="34"/>
    </row>
    <row r="10" spans="1:7" x14ac:dyDescent="0.25">
      <c r="A10" s="12" t="s">
        <v>7</v>
      </c>
      <c r="B10" s="13" t="s">
        <v>4</v>
      </c>
      <c r="C10" s="27"/>
      <c r="D10" s="13">
        <v>120</v>
      </c>
      <c r="E10" s="31">
        <f>D10*C10</f>
        <v>0</v>
      </c>
      <c r="F10" s="13">
        <v>21</v>
      </c>
      <c r="G10" s="35">
        <f>E10*1.21</f>
        <v>0</v>
      </c>
    </row>
    <row r="11" spans="1:7" x14ac:dyDescent="0.25">
      <c r="A11" s="21" t="s">
        <v>8</v>
      </c>
      <c r="B11" s="22"/>
      <c r="C11" s="28"/>
      <c r="D11" s="22"/>
      <c r="E11" s="28"/>
      <c r="F11" s="22"/>
      <c r="G11" s="36"/>
    </row>
    <row r="12" spans="1:7" x14ac:dyDescent="0.25">
      <c r="A12" s="6" t="s">
        <v>9</v>
      </c>
      <c r="B12" s="7" t="s">
        <v>4</v>
      </c>
      <c r="C12" s="23"/>
      <c r="D12" s="7">
        <v>783</v>
      </c>
      <c r="E12" s="30">
        <f>D12*C12</f>
        <v>0</v>
      </c>
      <c r="F12" s="7">
        <v>21</v>
      </c>
      <c r="G12" s="33">
        <f>E12*1.21</f>
        <v>0</v>
      </c>
    </row>
    <row r="13" spans="1:7" x14ac:dyDescent="0.25">
      <c r="A13" s="8" t="s">
        <v>10</v>
      </c>
      <c r="B13" s="9" t="s">
        <v>4</v>
      </c>
      <c r="C13" s="24"/>
      <c r="D13" s="9">
        <v>2</v>
      </c>
      <c r="E13" s="30">
        <f t="shared" ref="E13:E14" si="2">D13*C13</f>
        <v>0</v>
      </c>
      <c r="F13" s="9">
        <v>21</v>
      </c>
      <c r="G13" s="33">
        <f t="shared" ref="G13:G14" si="3">E13*1.21</f>
        <v>0</v>
      </c>
    </row>
    <row r="14" spans="1:7" ht="15.75" thickBot="1" x14ac:dyDescent="0.3">
      <c r="A14" s="14" t="s">
        <v>11</v>
      </c>
      <c r="B14" s="15" t="s">
        <v>4</v>
      </c>
      <c r="C14" s="29"/>
      <c r="D14" s="15">
        <v>2</v>
      </c>
      <c r="E14" s="32">
        <f t="shared" si="2"/>
        <v>0</v>
      </c>
      <c r="F14" s="15">
        <v>21</v>
      </c>
      <c r="G14" s="37">
        <f t="shared" si="3"/>
        <v>0</v>
      </c>
    </row>
    <row r="15" spans="1:7" x14ac:dyDescent="0.25">
      <c r="A15" s="39" t="s">
        <v>21</v>
      </c>
      <c r="B15" s="40"/>
      <c r="C15" s="40"/>
      <c r="D15" s="40"/>
      <c r="E15" s="41">
        <f>SUM(E6:E14)</f>
        <v>318</v>
      </c>
      <c r="F15" s="40"/>
      <c r="G15" s="42"/>
    </row>
    <row r="16" spans="1:7" x14ac:dyDescent="0.25">
      <c r="A16" s="39" t="s">
        <v>22</v>
      </c>
      <c r="B16" s="40"/>
      <c r="C16" s="40"/>
      <c r="D16" s="40"/>
      <c r="E16" s="40"/>
      <c r="F16" s="40"/>
      <c r="G16" s="41">
        <f>SUM(G6:G14)</f>
        <v>384.78</v>
      </c>
    </row>
    <row r="17" spans="1:7" x14ac:dyDescent="0.25">
      <c r="A17" s="39"/>
      <c r="B17" s="40"/>
      <c r="C17" s="40"/>
      <c r="D17" s="40"/>
      <c r="E17" s="40"/>
      <c r="F17" s="40"/>
      <c r="G17" s="40"/>
    </row>
    <row r="18" spans="1:7" x14ac:dyDescent="0.25">
      <c r="A18" s="39" t="s">
        <v>23</v>
      </c>
      <c r="B18" s="40"/>
      <c r="C18" s="40"/>
      <c r="D18" s="40"/>
      <c r="E18" s="41">
        <f>E15*11</f>
        <v>3498</v>
      </c>
      <c r="F18" s="40"/>
      <c r="G18" s="40"/>
    </row>
    <row r="19" spans="1:7" x14ac:dyDescent="0.25">
      <c r="A19" s="39" t="s">
        <v>24</v>
      </c>
      <c r="B19" s="40"/>
      <c r="C19" s="40"/>
      <c r="D19" s="40"/>
      <c r="E19" s="40"/>
      <c r="F19" s="40"/>
      <c r="G19" s="41">
        <f>G16*11</f>
        <v>4232.58</v>
      </c>
    </row>
    <row r="22" spans="1:7" x14ac:dyDescent="0.25">
      <c r="A22" s="43" t="s">
        <v>17</v>
      </c>
    </row>
    <row r="24" spans="1:7" x14ac:dyDescent="0.25">
      <c r="A24" s="44" t="s">
        <v>25</v>
      </c>
    </row>
    <row r="25" spans="1:7" x14ac:dyDescent="0.25">
      <c r="A25" s="44" t="s">
        <v>26</v>
      </c>
    </row>
    <row r="26" spans="1:7" x14ac:dyDescent="0.25">
      <c r="A26" s="44" t="s">
        <v>27</v>
      </c>
    </row>
    <row r="27" spans="1:7" x14ac:dyDescent="0.25">
      <c r="A27" s="44" t="s">
        <v>28</v>
      </c>
    </row>
    <row r="28" spans="1:7" x14ac:dyDescent="0.25">
      <c r="A28" s="44" t="s">
        <v>29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7" ma:contentTypeDescription="Vytvoří nový dokument" ma:contentTypeScope="" ma:versionID="796c58844cbdd99bafb407da8dfab8bb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ae5128ad37510f3a0d8105533f2748c6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3A072E-BD14-44F1-94C2-624483FDEC1C}">
  <ds:schemaRefs>
    <ds:schemaRef ds:uri="http://purl.org/dc/terms/"/>
    <ds:schemaRef ds:uri="http://schemas.openxmlformats.org/package/2006/metadata/core-properties"/>
    <ds:schemaRef ds:uri="9064ffdd-f76f-45f3-a12a-acef73e87d1f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64B7E13-ABBD-4D59-95F0-EBA8607E88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544FAA-EB0B-4FF0-8B47-F816A9938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Melichárek Kamil</dc:creator>
  <cp:lastModifiedBy>Biľová Oľga</cp:lastModifiedBy>
  <dcterms:created xsi:type="dcterms:W3CDTF">2020-01-03T12:35:19Z</dcterms:created>
  <dcterms:modified xsi:type="dcterms:W3CDTF">2020-01-07T07:26:42Z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