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csicrcz-my.sharepoint.com/personal/olga_bilova_csicr_cz/Documents/Plocha/VZ/3_NVZ/2023/4_Licence II/"/>
    </mc:Choice>
  </mc:AlternateContent>
  <xr:revisionPtr revIDLastSave="0" documentId="8_{EF31391D-6629-4C68-8582-C546ABC494E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říloha č.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1" l="1"/>
  <c r="E7" i="1"/>
  <c r="E6" i="1"/>
  <c r="E15" i="1"/>
  <c r="E16" i="1"/>
  <c r="E17" i="1"/>
  <c r="E18" i="1"/>
  <c r="E14" i="1"/>
  <c r="E5" i="1" l="1"/>
  <c r="E4" i="1"/>
  <c r="E19" i="1" s="1"/>
  <c r="E20" i="1" l="1"/>
  <c r="E21" i="1" s="1"/>
</calcChain>
</file>

<file path=xl/sharedStrings.xml><?xml version="1.0" encoding="utf-8"?>
<sst xmlns="http://schemas.openxmlformats.org/spreadsheetml/2006/main" count="41" uniqueCount="35">
  <si>
    <t>Položka</t>
  </si>
  <si>
    <t>Specifikace</t>
  </si>
  <si>
    <t>Serverový operační systém pro datová centra umožňující správu informačního obsahu v nejvyšší možné edici.</t>
  </si>
  <si>
    <t>Serverový operační systém umožňující správu informačního obsahu ve standardní edici.</t>
  </si>
  <si>
    <t>Serverový SW elektronické pošty a komunikace s možností správy kalendářů, úkolů a kontaktů ve standardní edici.</t>
  </si>
  <si>
    <t>Serverový SW, který je technologickou platformou pro pracovní skupiny i řízení projektového portfolia, pro projektové informace členům týmu a vedení v reálném čase, prohlížení těchto informací, jejich aktualizaci a analýzu, sdílení dokumentů, sledování řešení problémů.</t>
  </si>
  <si>
    <t>Programové vybavení pro klientské stanice</t>
  </si>
  <si>
    <t>Programové vybavení pro servery</t>
  </si>
  <si>
    <t>Množství</t>
  </si>
  <si>
    <t>SW pro tvorbu schémat (procesy, organizační struktury, technická schémata, atd.).</t>
  </si>
  <si>
    <t>WinSvrDCCore ALNG LicSAPk MVL 2Lic CoreLic</t>
  </si>
  <si>
    <t>WinSvrSTDCore ALNG LicSAPk MVL 2Lic CoreLic</t>
  </si>
  <si>
    <t>ExchgSvrStd ALNG LicSAPk MVL</t>
  </si>
  <si>
    <t>SQLSvrStdCore ALNG LicSAPk MVL 2Lic CoreLic</t>
  </si>
  <si>
    <t>SharePointSvr ALNG LicSAPk MVL</t>
  </si>
  <si>
    <t>Serverový SW k řešení správy a analýzy dat (databáze) pro vícejaderné stroje ve standardní edici.</t>
  </si>
  <si>
    <t>Cena za ks bez DPH [Kč]</t>
  </si>
  <si>
    <t>Celkem za položku bez DPH [Kč]</t>
  </si>
  <si>
    <t>Celkem bez DPH</t>
  </si>
  <si>
    <t>DPH</t>
  </si>
  <si>
    <t>Celkem včetně DPH</t>
  </si>
  <si>
    <t>VisioOnlnP2forEDU ShrdSvr ALNG SubsVL MVL PerUsr</t>
  </si>
  <si>
    <t>M365 EDU A3 ShrdSvr ALNG SubsVL MVL PerUsr (Original SKU)</t>
  </si>
  <si>
    <t>Operační systém pro notebooky a uživatelské pracovní stanice, včetně kancelářského balíku Office a licence pro připojení ke všem níže uvedeným serverovým SW produktům a jejich službám bez nutnosti odebrání stávající licence a přidání licence nové.</t>
  </si>
  <si>
    <t>Power BI Premium USL Edu a Sub Per User</t>
  </si>
  <si>
    <t>Poznámka</t>
  </si>
  <si>
    <t>Power BI Embedded A1</t>
  </si>
  <si>
    <t xml:space="preserve">Power BI je nástroj pro tvorbu vizualizaci dat a business intelligence. Tento nástroj umožňuje uživatelům snadno analyzovat, vizualizovat a sdílet data z různých zdrojů v organizaci. Power BI nabízí širokou škálu funkcí pro analýzu dat, vytváření interaktivních dashboardů a reportů. </t>
  </si>
  <si>
    <t>Cloudová služba poskytující vývojářům nástroje pro vytváření interaktivních dashboardů a vizualizací dle specifických, individuálních potřeb, přímo do jiných aplikací nebo webových stránek. S využitím API a SDK umožňuje ostatním uživatelům pracovat s daty bez přímého přístupu k Power BI platformě. Služba je škálovatelná, zajišťuje bezpečnost dat s vlastním modelem fakturace založeným na používání. V rámci služby jsou poskytovány zdroje v rozsahu 1 virtuálního jádra a 3 GB RAM</t>
  </si>
  <si>
    <t>Cloudová služba poskytující vývojářům nástroje pro vytváření interaktivních dashboardů a vizualizací dle specifických, individuálních potřeb, přímo do jiných aplikací nebo webových stránek. S využitím API a SDK umožňuje ostatním uživatelům pracovat s daty bez přímého přístupu k Power BI platformě. Služba je škálovatelná, zajišťuje bezpečnost dat s vlastním modelem fakturace založeným na používání. V rámci služby jsou poskytovány zdroje v rozsahu 2 virtuálních jáder a 5 GB RAM</t>
  </si>
  <si>
    <t>Power BI Embedded A2</t>
  </si>
  <si>
    <t xml:space="preserve">Příloha č. 1 - Položkový rozpočet programového vybavení - cena za každý jeden kalendářní rok </t>
  </si>
  <si>
    <t>(měsíců)</t>
  </si>
  <si>
    <t>Kalkulované množství 6 měsíců odpovídá předpokladu skutečného využití uzlu A1 po období 6 měsíců nepřetržitě (24/7), tzn. objednatel počítá s průběžným přechodem mezi uzly A1/A2 v rámci kalendářního roku v poměru 1:1. Fakturace bude na základě skutečného využití konkrétních uzlů. Do pole "Cena za ks bez DPH" tedy dodavatel uvádí cenu za poskytování A1 po dobu celého jednoho měsíce nepřetržitě (24/7), v poli "Celkem za položku bez DPH" tak bude cena za poskytování A1 celých 6 měsíců nepřetržitě (24/7)</t>
  </si>
  <si>
    <t>Kalkulované množství 6 měsíců odpovídá předpokladu skutečného využití uzlu A2 po období 6 měsíců nepřetržitě (24/7), tzn. objednatel počítá s průběžným přechodem mezi uzly A1/A2 v rámci kalendářního roku v poměru 1:1. Fakturace bude na základě skutečného využití konkrétních uzlů. Do pole "Cena za ks bez DPH" tedy dodavatel uvádí cenu za poskytování A2 po dobu celého jednoho měsíce nepřetržitě (24/7), v poli "Celkem za položku bez DPH" tak bude cena za poskytování A2 celých 6 měsíců nepřetržitě (24/7)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</si>
</sst>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FFFF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4" fontId="2" fillId="0" borderId="1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4" fontId="6" fillId="3" borderId="12" xfId="0" applyNumberFormat="1" applyFont="1" applyFill="1" applyBorder="1" applyAlignment="1">
      <alignment horizontal="right"/>
    </xf>
    <xf numFmtId="44" fontId="6" fillId="0" borderId="12" xfId="0" applyNumberFormat="1" applyFont="1" applyBorder="1" applyAlignment="1">
      <alignment horizontal="right"/>
    </xf>
    <xf numFmtId="44" fontId="6" fillId="0" borderId="13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vertical="center"/>
    </xf>
    <xf numFmtId="44" fontId="2" fillId="4" borderId="7" xfId="0" applyNumberFormat="1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1" fillId="0" borderId="0" xfId="0" applyFont="1"/>
    <xf numFmtId="0" fontId="2" fillId="0" borderId="0" xfId="0" applyFont="1"/>
    <xf numFmtId="0" fontId="1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/>
    </xf>
    <xf numFmtId="2" fontId="6" fillId="0" borderId="8" xfId="0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4" fontId="2" fillId="4" borderId="7" xfId="0" applyNumberFormat="1" applyFont="1" applyFill="1" applyBorder="1" applyAlignment="1">
      <alignment horizontal="center" vertical="center"/>
    </xf>
    <xf numFmtId="44" fontId="2" fillId="4" borderId="2" xfId="0" applyNumberFormat="1" applyFont="1" applyFill="1" applyBorder="1" applyAlignment="1">
      <alignment horizontal="center" vertical="center"/>
    </xf>
    <xf numFmtId="44" fontId="2" fillId="0" borderId="7" xfId="0" applyNumberFormat="1" applyFont="1" applyBorder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6" zoomScale="80" zoomScaleNormal="80" workbookViewId="0">
      <selection activeCell="F14" sqref="F14"/>
    </sheetView>
  </sheetViews>
  <sheetFormatPr defaultRowHeight="15" x14ac:dyDescent="0.25"/>
  <cols>
    <col min="1" max="1" width="27.42578125" customWidth="1"/>
    <col min="2" max="2" width="65" customWidth="1"/>
    <col min="3" max="3" width="18.7109375" customWidth="1"/>
    <col min="4" max="4" width="17.85546875" customWidth="1"/>
    <col min="5" max="5" width="36.5703125" customWidth="1"/>
    <col min="6" max="6" width="81.28515625" customWidth="1"/>
  </cols>
  <sheetData>
    <row r="1" spans="1:6" ht="15.75" x14ac:dyDescent="0.25">
      <c r="A1" s="35" t="s">
        <v>31</v>
      </c>
      <c r="B1" s="36"/>
      <c r="C1" s="1"/>
      <c r="D1" s="1"/>
      <c r="E1" s="1"/>
    </row>
    <row r="2" spans="1:6" ht="15.75" x14ac:dyDescent="0.25">
      <c r="A2" s="39" t="s">
        <v>6</v>
      </c>
      <c r="B2" s="40"/>
      <c r="C2" s="40"/>
      <c r="D2" s="40"/>
      <c r="E2" s="40"/>
    </row>
    <row r="3" spans="1:6" ht="31.5" x14ac:dyDescent="0.25">
      <c r="A3" s="2" t="s">
        <v>0</v>
      </c>
      <c r="B3" s="2" t="s">
        <v>1</v>
      </c>
      <c r="C3" s="2" t="s">
        <v>8</v>
      </c>
      <c r="D3" s="2" t="s">
        <v>16</v>
      </c>
      <c r="E3" s="2" t="s">
        <v>17</v>
      </c>
      <c r="F3" s="26" t="s">
        <v>25</v>
      </c>
    </row>
    <row r="4" spans="1:6" ht="81" customHeight="1" x14ac:dyDescent="0.25">
      <c r="A4" s="4" t="s">
        <v>22</v>
      </c>
      <c r="B4" s="5" t="s">
        <v>23</v>
      </c>
      <c r="C4" s="3">
        <v>530</v>
      </c>
      <c r="D4" s="27"/>
      <c r="E4" s="11">
        <f>ROUND(C4*D4,2)</f>
        <v>0</v>
      </c>
    </row>
    <row r="5" spans="1:6" ht="81" customHeight="1" x14ac:dyDescent="0.25">
      <c r="A5" s="24" t="s">
        <v>21</v>
      </c>
      <c r="B5" s="6" t="s">
        <v>9</v>
      </c>
      <c r="C5" s="3">
        <v>5</v>
      </c>
      <c r="D5" s="27"/>
      <c r="E5" s="11">
        <f>ROUND(C5*D5,2)</f>
        <v>0</v>
      </c>
      <c r="F5" s="25"/>
    </row>
    <row r="6" spans="1:6" ht="81" customHeight="1" x14ac:dyDescent="0.25">
      <c r="A6" s="10" t="s">
        <v>24</v>
      </c>
      <c r="B6" s="6" t="s">
        <v>27</v>
      </c>
      <c r="C6" s="3">
        <v>5</v>
      </c>
      <c r="D6" s="27"/>
      <c r="E6" s="11">
        <f>ROUND(C6*D6,2)</f>
        <v>0</v>
      </c>
      <c r="F6" s="25"/>
    </row>
    <row r="7" spans="1:6" ht="80.25" customHeight="1" x14ac:dyDescent="0.25">
      <c r="A7" s="44" t="s">
        <v>26</v>
      </c>
      <c r="B7" s="46" t="s">
        <v>28</v>
      </c>
      <c r="C7" s="29">
        <v>6</v>
      </c>
      <c r="D7" s="48"/>
      <c r="E7" s="50">
        <f>ROUND(C7*D7,2)</f>
        <v>0</v>
      </c>
      <c r="F7" s="31" t="s">
        <v>33</v>
      </c>
    </row>
    <row r="8" spans="1:6" ht="47.25" customHeight="1" x14ac:dyDescent="0.25">
      <c r="A8" s="45"/>
      <c r="B8" s="47"/>
      <c r="C8" s="30" t="s">
        <v>32</v>
      </c>
      <c r="D8" s="49"/>
      <c r="E8" s="51"/>
      <c r="F8" s="31"/>
    </row>
    <row r="9" spans="1:6" ht="77.25" customHeight="1" x14ac:dyDescent="0.25">
      <c r="A9" s="52" t="s">
        <v>30</v>
      </c>
      <c r="B9" s="46" t="s">
        <v>29</v>
      </c>
      <c r="C9" s="29">
        <v>6</v>
      </c>
      <c r="D9" s="48"/>
      <c r="E9" s="50">
        <f>ROUND(C9*D9,2)</f>
        <v>0</v>
      </c>
      <c r="F9" s="32" t="s">
        <v>34</v>
      </c>
    </row>
    <row r="10" spans="1:6" ht="61.5" customHeight="1" x14ac:dyDescent="0.25">
      <c r="A10" s="53"/>
      <c r="B10" s="47"/>
      <c r="C10" s="7" t="s">
        <v>32</v>
      </c>
      <c r="D10" s="49"/>
      <c r="E10" s="51"/>
      <c r="F10" s="32"/>
    </row>
    <row r="11" spans="1:6" ht="15.75" x14ac:dyDescent="0.25">
      <c r="A11" s="12"/>
      <c r="B11" s="13"/>
      <c r="C11" s="13"/>
      <c r="D11" s="14"/>
      <c r="E11" s="14"/>
    </row>
    <row r="12" spans="1:6" ht="15.75" x14ac:dyDescent="0.25">
      <c r="A12" s="37" t="s">
        <v>7</v>
      </c>
      <c r="B12" s="38"/>
      <c r="C12" s="38"/>
      <c r="D12" s="38"/>
      <c r="E12" s="38"/>
    </row>
    <row r="13" spans="1:6" ht="31.5" x14ac:dyDescent="0.25">
      <c r="A13" s="2" t="s">
        <v>0</v>
      </c>
      <c r="B13" s="2" t="s">
        <v>1</v>
      </c>
      <c r="C13" s="2" t="s">
        <v>8</v>
      </c>
      <c r="D13" s="15" t="s">
        <v>16</v>
      </c>
      <c r="E13" s="16" t="s">
        <v>17</v>
      </c>
    </row>
    <row r="14" spans="1:6" ht="31.5" x14ac:dyDescent="0.25">
      <c r="A14" s="3" t="s">
        <v>10</v>
      </c>
      <c r="B14" s="9" t="s">
        <v>2</v>
      </c>
      <c r="C14" s="20">
        <v>96</v>
      </c>
      <c r="D14" s="27"/>
      <c r="E14" s="11">
        <f>ROUND(C14*D14,2)</f>
        <v>0</v>
      </c>
    </row>
    <row r="15" spans="1:6" ht="31.5" x14ac:dyDescent="0.25">
      <c r="A15" s="8" t="s">
        <v>11</v>
      </c>
      <c r="B15" s="5" t="s">
        <v>3</v>
      </c>
      <c r="C15" s="21">
        <v>140</v>
      </c>
      <c r="D15" s="27"/>
      <c r="E15" s="11">
        <f t="shared" ref="E15:E18" si="0">ROUND(C15*D15,2)</f>
        <v>0</v>
      </c>
    </row>
    <row r="16" spans="1:6" ht="31.5" x14ac:dyDescent="0.25">
      <c r="A16" s="3" t="s">
        <v>12</v>
      </c>
      <c r="B16" s="5" t="s">
        <v>4</v>
      </c>
      <c r="C16" s="20">
        <v>1</v>
      </c>
      <c r="D16" s="27"/>
      <c r="E16" s="11">
        <f t="shared" si="0"/>
        <v>0</v>
      </c>
    </row>
    <row r="17" spans="1:5" ht="31.5" x14ac:dyDescent="0.25">
      <c r="A17" s="3" t="s">
        <v>13</v>
      </c>
      <c r="B17" s="5" t="s">
        <v>15</v>
      </c>
      <c r="C17" s="22">
        <v>40</v>
      </c>
      <c r="D17" s="27"/>
      <c r="E17" s="11">
        <f t="shared" si="0"/>
        <v>0</v>
      </c>
    </row>
    <row r="18" spans="1:5" ht="78.75" customHeight="1" thickBot="1" x14ac:dyDescent="0.3">
      <c r="A18" s="7" t="s">
        <v>14</v>
      </c>
      <c r="B18" s="5" t="s">
        <v>5</v>
      </c>
      <c r="C18" s="23">
        <v>1</v>
      </c>
      <c r="D18" s="28"/>
      <c r="E18" s="11">
        <f t="shared" si="0"/>
        <v>0</v>
      </c>
    </row>
    <row r="19" spans="1:5" ht="19.5" thickBot="1" x14ac:dyDescent="0.35">
      <c r="A19" s="1"/>
      <c r="B19" s="1"/>
      <c r="C19" s="41" t="s">
        <v>18</v>
      </c>
      <c r="D19" s="42"/>
      <c r="E19" s="17">
        <f>ROUND(E4+E5+E14+E15+E16+E17+E18+E6+E9+E7,2)</f>
        <v>0</v>
      </c>
    </row>
    <row r="20" spans="1:5" ht="19.5" thickBot="1" x14ac:dyDescent="0.35">
      <c r="C20" s="43" t="s">
        <v>19</v>
      </c>
      <c r="D20" s="42"/>
      <c r="E20" s="18">
        <f>ROUND(E19*0.21,2)</f>
        <v>0</v>
      </c>
    </row>
    <row r="21" spans="1:5" ht="19.5" thickBot="1" x14ac:dyDescent="0.35">
      <c r="C21" s="33" t="s">
        <v>20</v>
      </c>
      <c r="D21" s="34"/>
      <c r="E21" s="19">
        <f>ROUND(E19+E20,2)</f>
        <v>0</v>
      </c>
    </row>
  </sheetData>
  <mergeCells count="16">
    <mergeCell ref="F7:F8"/>
    <mergeCell ref="F9:F10"/>
    <mergeCell ref="C21:D21"/>
    <mergeCell ref="A1:B1"/>
    <mergeCell ref="A12:E12"/>
    <mergeCell ref="A2:E2"/>
    <mergeCell ref="C19:D19"/>
    <mergeCell ref="C20:D20"/>
    <mergeCell ref="A7:A8"/>
    <mergeCell ref="B7:B8"/>
    <mergeCell ref="D7:D8"/>
    <mergeCell ref="E7:E8"/>
    <mergeCell ref="A9:A10"/>
    <mergeCell ref="B9:B10"/>
    <mergeCell ref="D9:D10"/>
    <mergeCell ref="E9:E10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C9A2CAD18A3F48B4C65C6590F619E0" ma:contentTypeVersion="6" ma:contentTypeDescription="Vytvoří nový dokument" ma:contentTypeScope="" ma:versionID="a0fe27cdd957adaf1f2962320d275eb8">
  <xsd:schema xmlns:xsd="http://www.w3.org/2001/XMLSchema" xmlns:xs="http://www.w3.org/2001/XMLSchema" xmlns:p="http://schemas.microsoft.com/office/2006/metadata/properties" xmlns:ns3="9064ffdd-f76f-45f3-a12a-acef73e87d1f" targetNamespace="http://schemas.microsoft.com/office/2006/metadata/properties" ma:root="true" ma:fieldsID="f4e89f864b12dec10a02e7fce6bb672c" ns3:_="">
    <xsd:import namespace="9064ffdd-f76f-45f3-a12a-acef73e87d1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64ffdd-f76f-45f3-a12a-acef73e87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65120-2FE0-4B13-B859-BBD82A48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64ffdd-f76f-45f3-a12a-acef73e87d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49D9AC-8C57-4480-93F1-2D64B6A95295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9064ffdd-f76f-45f3-a12a-acef73e87d1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F654F04-7675-478E-B51F-547F76C8C9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Chmeler Ivo</dc:creator>
  <cp:lastModifiedBy>Biľová Oľga</cp:lastModifiedBy>
  <cp:lastPrinted>2023-12-14T14:30:15Z</cp:lastPrinted>
  <dcterms:created xsi:type="dcterms:W3CDTF">2016-10-11T08:10:27Z</dcterms:created>
  <dcterms:modified xsi:type="dcterms:W3CDTF">2023-12-18T13:24:02Z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0x0101002DC9A2CAD18A3F48B4C65C6590F619E0</vt:lpwstr>
  </property>
</Properties>
</file>