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sicrcz-my.sharepoint.com/personal/olga_bilova_csicr_cz/Documents/Plocha/VZ/1_VZMR/2020/13_ICT tonery - 3.Q 2020/"/>
    </mc:Choice>
  </mc:AlternateContent>
  <xr:revisionPtr revIDLastSave="0" documentId="8_{2E2E6D6C-E55B-4B49-AB64-28263DE5B6BC}" xr6:coauthVersionLast="44" xr6:coauthVersionMax="44" xr10:uidLastSave="{00000000-0000-0000-0000-000000000000}"/>
  <bookViews>
    <workbookView xWindow="-120" yWindow="-120" windowWidth="25440" windowHeight="15390" xr2:uid="{00000000-000D-0000-FFFF-FFFF00000000}"/>
  </bookViews>
  <sheets>
    <sheet name="ICT-tonery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T41" i="10" l="1"/>
  <c r="V41" i="10" s="1"/>
  <c r="T40" i="10"/>
  <c r="V40" i="10" s="1"/>
  <c r="T39" i="10"/>
  <c r="V39" i="10" s="1"/>
  <c r="T37" i="10"/>
  <c r="V37" i="10" s="1"/>
  <c r="T36" i="10"/>
  <c r="V36" i="10" s="1"/>
  <c r="T34" i="10"/>
  <c r="V34" i="10" s="1"/>
  <c r="T33" i="10"/>
  <c r="V33" i="10" s="1"/>
  <c r="V42" i="10" l="1" a="1"/>
  <c r="V42" i="10" s="1"/>
  <c r="W42" i="10" s="1"/>
  <c r="X42" i="10" s="1"/>
</calcChain>
</file>

<file path=xl/sharedStrings.xml><?xml version="1.0" encoding="utf-8"?>
<sst xmlns="http://schemas.openxmlformats.org/spreadsheetml/2006/main" count="138" uniqueCount="82">
  <si>
    <t>MJ</t>
  </si>
  <si>
    <t>ks</t>
  </si>
  <si>
    <t>Ústředí</t>
  </si>
  <si>
    <t>Praha</t>
  </si>
  <si>
    <t>Brno</t>
  </si>
  <si>
    <t>Pardubice</t>
  </si>
  <si>
    <t>Hradec Králové</t>
  </si>
  <si>
    <t>Jihlava</t>
  </si>
  <si>
    <t>Karlovy Vary</t>
  </si>
  <si>
    <t>Liberec</t>
  </si>
  <si>
    <t>Olomouc</t>
  </si>
  <si>
    <t>Ostrava</t>
  </si>
  <si>
    <t>Plzeň</t>
  </si>
  <si>
    <t>Střední Čechy</t>
  </si>
  <si>
    <t>Ústí nad Labem</t>
  </si>
  <si>
    <t>Zlín</t>
  </si>
  <si>
    <t>České Budějovice</t>
  </si>
  <si>
    <t>Celkem</t>
  </si>
  <si>
    <t>Kusů</t>
  </si>
  <si>
    <r>
      <t xml:space="preserve">TONERY - </t>
    </r>
    <r>
      <rPr>
        <b/>
        <sz val="11"/>
        <color rgb="FFFF0000"/>
        <rFont val="Calibri"/>
        <family val="2"/>
        <charset val="238"/>
        <scheme val="minor"/>
      </rPr>
      <t>pouze originální, pokud není v příslušném řádku uvedeno jinak</t>
    </r>
  </si>
  <si>
    <t>Název zboží</t>
  </si>
  <si>
    <r>
      <t>OPTICKÉ VÁLCE A ODPADNÍ NÁDOBKY NA TONER -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rgb="FFFF0000"/>
        <rFont val="Calibri"/>
        <family val="2"/>
        <charset val="238"/>
        <scheme val="minor"/>
      </rPr>
      <t>pouze originální</t>
    </r>
  </si>
  <si>
    <t>Říkovská Romana, tel. 543 541 257, romana.rikovska@csicr.cz</t>
  </si>
  <si>
    <t>Mauerová Drahomíra, mobil: 607 006 709, drahomira.mauerova@csicr.cz</t>
  </si>
  <si>
    <t>Brožková Lenka, mobil: 607 764 788, lenka.brozkova@csicr.cz</t>
  </si>
  <si>
    <t>Krausová Ivana, mobil: 728 868 147, ivana.krausova@csicr.cz</t>
  </si>
  <si>
    <t>Havlíková Alena, mobil: 723 447 341, alena.havlikova@csicr.cz</t>
  </si>
  <si>
    <t>Jednotková cena bez DPH</t>
  </si>
  <si>
    <t>Celkem kusů</t>
  </si>
  <si>
    <t>Cena celkem         bez DPH</t>
  </si>
  <si>
    <t>Hlaváčková Miroslava, mobil: 607 005 340, miroslava.hlavackova@csicr.cz</t>
  </si>
  <si>
    <t>Rádlová Karla, mobil: 607 005 283, karla.radlova@csicr.cz</t>
  </si>
  <si>
    <t>Gujdová Denisa, mobil:  607 005 462, denisa.gujdova@csicr.cz</t>
  </si>
  <si>
    <t>Antony Irena, mobil: 728 856 652, irena.antony@csicr.cz</t>
  </si>
  <si>
    <t>Mikešová Lenka, mobil: 723 445 600, lenka.mikesova@csicr.cz</t>
  </si>
  <si>
    <t>Vybrané zadávací podmínky</t>
  </si>
  <si>
    <t>1.</t>
  </si>
  <si>
    <t>Dodání požadovaného zboží do míst specifikovaných na jednotlivých listech tohoto souboru podle níže uvedeného adresáře.</t>
  </si>
  <si>
    <t>2.</t>
  </si>
  <si>
    <t>Samostatná fakturace pro jednotlivá odběrná místa.</t>
  </si>
  <si>
    <t>3.</t>
  </si>
  <si>
    <t>4.</t>
  </si>
  <si>
    <t>5.</t>
  </si>
  <si>
    <r>
      <rPr>
        <b/>
        <sz val="16"/>
        <color theme="1"/>
        <rFont val="Calibri"/>
        <family val="2"/>
        <charset val="238"/>
        <scheme val="minor"/>
      </rPr>
      <t>Adresy míst plnění</t>
    </r>
    <r>
      <rPr>
        <b/>
        <sz val="14"/>
        <color theme="1"/>
        <rFont val="Calibri"/>
        <family val="2"/>
        <charset val="238"/>
        <scheme val="minor"/>
      </rPr>
      <t xml:space="preserve"> </t>
    </r>
    <r>
      <rPr>
        <sz val="12"/>
        <color theme="1"/>
        <rFont val="Calibri"/>
        <family val="2"/>
        <charset val="238"/>
        <scheme val="minor"/>
      </rPr>
      <t xml:space="preserve">(viz sloupce s počty kusů zboží v níže uvedeném položkovém rozpočtu) </t>
    </r>
    <r>
      <rPr>
        <b/>
        <sz val="16"/>
        <color theme="1"/>
        <rFont val="Calibri"/>
        <family val="2"/>
        <charset val="238"/>
        <scheme val="minor"/>
      </rPr>
      <t>a</t>
    </r>
    <r>
      <rPr>
        <sz val="14"/>
        <color theme="1"/>
        <rFont val="Calibri"/>
        <family val="2"/>
        <charset val="238"/>
        <scheme val="minor"/>
      </rPr>
      <t xml:space="preserve"> </t>
    </r>
    <r>
      <rPr>
        <b/>
        <sz val="16"/>
        <color theme="1"/>
        <rFont val="Calibri"/>
        <family val="2"/>
        <charset val="238"/>
        <scheme val="minor"/>
      </rPr>
      <t>kontaktní osoby pro převzetí dodávky</t>
    </r>
  </si>
  <si>
    <t>Pracoviště a adresy dodání</t>
  </si>
  <si>
    <t>Kontaktní osoby</t>
  </si>
  <si>
    <r>
      <rPr>
        <b/>
        <sz val="11"/>
        <color theme="1"/>
        <rFont val="Calibri"/>
        <family val="2"/>
        <charset val="238"/>
        <scheme val="minor"/>
      </rPr>
      <t>Ústředí</t>
    </r>
    <r>
      <rPr>
        <sz val="11"/>
        <color theme="1"/>
        <rFont val="Calibri"/>
        <family val="2"/>
        <charset val="238"/>
        <scheme val="minor"/>
      </rPr>
      <t xml:space="preserve"> - Česká školní inspekce, Fráni Šrámka 37, 150 21 Praha 5</t>
    </r>
  </si>
  <si>
    <r>
      <rPr>
        <b/>
        <sz val="11"/>
        <color theme="1"/>
        <rFont val="Calibri"/>
        <family val="2"/>
        <charset val="238"/>
        <scheme val="minor"/>
      </rPr>
      <t>Praha</t>
    </r>
    <r>
      <rPr>
        <sz val="11"/>
        <color theme="1"/>
        <rFont val="Calibri"/>
        <family val="2"/>
        <charset val="238"/>
        <scheme val="minor"/>
      </rPr>
      <t xml:space="preserve"> - Česká školní inspekce - Pražský inspektorát, Arabská 683, Praha 6</t>
    </r>
  </si>
  <si>
    <t>Galašová Ivana, mobil.: 607 005 369 , ivana.galasova@csicr.cz</t>
  </si>
  <si>
    <r>
      <rPr>
        <b/>
        <sz val="11"/>
        <color theme="1"/>
        <rFont val="Calibri"/>
        <family val="2"/>
        <charset val="238"/>
        <scheme val="minor"/>
      </rPr>
      <t>Střední Čechy</t>
    </r>
    <r>
      <rPr>
        <sz val="11"/>
        <color theme="1"/>
        <rFont val="Calibri"/>
        <family val="2"/>
        <charset val="238"/>
        <scheme val="minor"/>
      </rPr>
      <t xml:space="preserve"> - Česká školní inspekce - Středočeský inspektorát, Arabská 683, 160 66 Praha 6</t>
    </r>
  </si>
  <si>
    <r>
      <rPr>
        <b/>
        <sz val="11"/>
        <color theme="1"/>
        <rFont val="Calibri"/>
        <family val="2"/>
        <charset val="238"/>
        <scheme val="minor"/>
      </rPr>
      <t>Plzeň</t>
    </r>
    <r>
      <rPr>
        <sz val="11"/>
        <color theme="1"/>
        <rFont val="Calibri"/>
        <family val="2"/>
        <charset val="238"/>
        <scheme val="minor"/>
      </rPr>
      <t xml:space="preserve"> - Česká školní inspekce, Koperníkova 26, 301 00  Plzeň</t>
    </r>
  </si>
  <si>
    <r>
      <rPr>
        <b/>
        <sz val="11"/>
        <color theme="1"/>
        <rFont val="Calibri"/>
        <family val="2"/>
        <charset val="238"/>
        <scheme val="minor"/>
      </rPr>
      <t>Karlovy Vary</t>
    </r>
    <r>
      <rPr>
        <sz val="11"/>
        <color theme="1"/>
        <rFont val="Calibri"/>
        <family val="2"/>
        <charset val="238"/>
        <scheme val="minor"/>
      </rPr>
      <t xml:space="preserve"> - Česká školní inspekce, Kollárova 15, 360 09 Karlovy Vary</t>
    </r>
  </si>
  <si>
    <r>
      <rPr>
        <b/>
        <sz val="11"/>
        <color theme="1"/>
        <rFont val="Calibri"/>
        <family val="2"/>
        <charset val="238"/>
        <scheme val="minor"/>
      </rPr>
      <t>Ústí nad Labem</t>
    </r>
    <r>
      <rPr>
        <sz val="11"/>
        <color theme="1"/>
        <rFont val="Calibri"/>
        <family val="2"/>
        <charset val="238"/>
        <scheme val="minor"/>
      </rPr>
      <t xml:space="preserve"> - Česká školní inspekce, W. Churchilla 6/1348, 400 01 Ústí nad Labem</t>
    </r>
  </si>
  <si>
    <r>
      <rPr>
        <b/>
        <sz val="11"/>
        <color theme="1"/>
        <rFont val="Calibri"/>
        <family val="2"/>
        <charset val="238"/>
        <scheme val="minor"/>
      </rPr>
      <t>Hradec Králové</t>
    </r>
    <r>
      <rPr>
        <sz val="11"/>
        <color theme="1"/>
        <rFont val="Calibri"/>
        <family val="2"/>
        <charset val="238"/>
        <scheme val="minor"/>
      </rPr>
      <t xml:space="preserve"> - Česká školní inspekce, Wonkova 1142, 500 02 Hradec Králové</t>
    </r>
  </si>
  <si>
    <r>
      <rPr>
        <b/>
        <sz val="11"/>
        <color theme="1"/>
        <rFont val="Calibri"/>
        <family val="2"/>
        <charset val="238"/>
        <scheme val="minor"/>
      </rPr>
      <t>Jihlava</t>
    </r>
    <r>
      <rPr>
        <sz val="11"/>
        <color theme="1"/>
        <rFont val="Calibri"/>
        <family val="2"/>
        <charset val="238"/>
        <scheme val="minor"/>
      </rPr>
      <t xml:space="preserve"> - Česká školní inspekce, Zborovská 3, 586 01 Jihlava</t>
    </r>
  </si>
  <si>
    <r>
      <rPr>
        <b/>
        <sz val="11"/>
        <color theme="1"/>
        <rFont val="Calibri"/>
        <family val="2"/>
        <charset val="238"/>
        <scheme val="minor"/>
      </rPr>
      <t>Brno</t>
    </r>
    <r>
      <rPr>
        <sz val="11"/>
        <color theme="1"/>
        <rFont val="Calibri"/>
        <family val="2"/>
        <charset val="238"/>
        <scheme val="minor"/>
      </rPr>
      <t xml:space="preserve"> - Česká školní inspekce, Křížová 22, 603 00 Brno</t>
    </r>
  </si>
  <si>
    <t>Požadavky na zpracování a členění nabídky</t>
  </si>
  <si>
    <t>Doplnění  cen do níže uvedeného položkového rozpočtu a jeho vložení jako přílohy do nabídky.</t>
  </si>
  <si>
    <t xml:space="preserve">Zboží, jež je předmětem této zakázky, bude dodáno jako náhradní plnění ve smyslu § 81 odst. 2 písm. b) a odst. 3 zákona č. 435/2004 Sb., o zaměstnanosti, ve znění pozdějších předpisů. Zadávacího řízení se může zúčastnit pouze dodavatel, který zaměstnává více než 50 % osob se zdravotním postižením z celkového počtu svých zaměstnanců a se kterým Úřad práce uzavřel písemnou dohodu o jeho uznání za zaměstnavatele na chráněném trhu práce podle § 78 zákona č. 435/2004 Sb., resp. dodavatel zaměstnávající více než 50 % zaměstnanců na chráněných pracovních místech, kteří jsou osobami se zdravotním postižením, z celkového počtu zaměstnanců, nebo dodavatel, který je osobou se zdravotním postižením, zároveň je osobou samostatně výdělečně činnou a nezaměstnává žádné zaměstnance. Splnění této podmínky není možné prokazovat prostřednictvím jiných osob. Rozhodným je průměrný přepočtený počet zaměstnanců za kalendářní čtvrtletí předcházející zahájení zadávacího řízení.
</t>
  </si>
  <si>
    <t>V případě dodání alternativního zboží oproti poptávanému, je dodavatel povinen přiložit k nabídce Produktový list nabízeného zboží, ze kterého je zjistitelné, že nabízené zboží má parametry stejné, nebo lepší než poptávané zboží.</t>
  </si>
  <si>
    <r>
      <rPr>
        <b/>
        <sz val="11"/>
        <color theme="1"/>
        <rFont val="Calibri"/>
        <family val="2"/>
        <charset val="238"/>
        <scheme val="minor"/>
      </rPr>
      <t>České Budějovice</t>
    </r>
    <r>
      <rPr>
        <sz val="11"/>
        <color theme="1"/>
        <rFont val="Calibri"/>
        <family val="2"/>
        <charset val="238"/>
        <scheme val="minor"/>
      </rPr>
      <t xml:space="preserve"> - Česká školní inspekce, Dukelská 23, 370 01 České Budějiovice</t>
    </r>
  </si>
  <si>
    <r>
      <rPr>
        <b/>
        <sz val="11"/>
        <color theme="1"/>
        <rFont val="Calibri"/>
        <family val="2"/>
        <charset val="238"/>
        <scheme val="minor"/>
      </rPr>
      <t>Liberec</t>
    </r>
    <r>
      <rPr>
        <sz val="11"/>
        <color theme="1"/>
        <rFont val="Calibri"/>
        <family val="2"/>
        <charset val="238"/>
        <scheme val="minor"/>
      </rPr>
      <t xml:space="preserve"> - Česká školní inspekce, Masarykova 801/28, 460 01 Liberec</t>
    </r>
  </si>
  <si>
    <r>
      <rPr>
        <b/>
        <sz val="11"/>
        <color theme="1"/>
        <rFont val="Calibri"/>
        <family val="2"/>
        <charset val="238"/>
        <scheme val="minor"/>
      </rPr>
      <t>Olomouc</t>
    </r>
    <r>
      <rPr>
        <sz val="11"/>
        <color theme="1"/>
        <rFont val="Calibri"/>
        <family val="2"/>
        <charset val="238"/>
        <scheme val="minor"/>
      </rPr>
      <t xml:space="preserve"> - Česká školní inspekce, Wellnerova 25, 779 00 Olomouc</t>
    </r>
  </si>
  <si>
    <r>
      <rPr>
        <b/>
        <sz val="11"/>
        <color theme="1"/>
        <rFont val="Calibri"/>
        <family val="2"/>
        <charset val="238"/>
        <scheme val="minor"/>
      </rPr>
      <t>Ostrava</t>
    </r>
    <r>
      <rPr>
        <sz val="11"/>
        <color theme="1"/>
        <rFont val="Calibri"/>
        <family val="2"/>
        <charset val="238"/>
        <scheme val="minor"/>
      </rPr>
      <t xml:space="preserve"> - Česká školní inspekce, Matiční 20, 702 00 Ostrava</t>
    </r>
  </si>
  <si>
    <r>
      <rPr>
        <b/>
        <sz val="11"/>
        <color theme="1"/>
        <rFont val="Calibri"/>
        <family val="2"/>
        <charset val="238"/>
        <scheme val="minor"/>
      </rPr>
      <t>Pardubice</t>
    </r>
    <r>
      <rPr>
        <sz val="11"/>
        <color theme="1"/>
        <rFont val="Calibri"/>
        <family val="2"/>
        <charset val="238"/>
        <scheme val="minor"/>
      </rPr>
      <t xml:space="preserve"> - Česká školní inspekce, Sukova třída 1556, 530 02 Pardubice</t>
    </r>
  </si>
  <si>
    <r>
      <rPr>
        <b/>
        <sz val="11"/>
        <color theme="1"/>
        <rFont val="Calibri"/>
        <family val="2"/>
        <charset val="238"/>
        <scheme val="minor"/>
      </rPr>
      <t>Zlín</t>
    </r>
    <r>
      <rPr>
        <sz val="11"/>
        <color theme="1"/>
        <rFont val="Calibri"/>
        <family val="2"/>
        <charset val="238"/>
        <scheme val="minor"/>
      </rPr>
      <t xml:space="preserve"> - Česká školní inspekce, Zarámí 88, P.O.Box 125, 760 01 Zlín</t>
    </r>
  </si>
  <si>
    <t>Odpadní nádobka na toner do Konica Minolta bizhub C258</t>
  </si>
  <si>
    <t>Čep David, tel. 585 540 111, david.cep@csicr.cz</t>
  </si>
  <si>
    <t>Marschnerová Zuzana, tel. 475 240 300, zuzana.marschnerova@csicr.cz</t>
  </si>
  <si>
    <t>Egertová Jana, mobil: 606 034 575, jana.egertova@csicr.cz</t>
  </si>
  <si>
    <t>CELKEM</t>
  </si>
  <si>
    <r>
      <t>VÝVOJNICE A OSTATNÍ SPOTŘEBNÍ MATERIÁL PRO TISKÁRNY -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b/>
        <sz val="11"/>
        <color rgb="FFFF0000"/>
        <rFont val="Calibri"/>
        <family val="2"/>
        <charset val="238"/>
        <scheme val="minor"/>
      </rPr>
      <t>pouze originální</t>
    </r>
  </si>
  <si>
    <r>
      <t>Developing Unit DV 311</t>
    </r>
    <r>
      <rPr>
        <b/>
        <sz val="11"/>
        <color theme="1"/>
        <rFont val="Calibri"/>
        <family val="2"/>
        <charset val="238"/>
        <scheme val="minor"/>
      </rPr>
      <t xml:space="preserve"> Y</t>
    </r>
    <r>
      <rPr>
        <sz val="11"/>
        <color theme="1"/>
        <rFont val="Calibri"/>
        <family val="2"/>
        <charset val="238"/>
        <scheme val="minor"/>
      </rPr>
      <t xml:space="preserve"> do Konica Minolta bizhub C220</t>
    </r>
  </si>
  <si>
    <t>Intermediate Image Transfer Kit  (přenosový pás, ozon. filtr, přenášecí v.) do Konica Minolta bizhub C220</t>
  </si>
  <si>
    <t>Celkem DPH v Kč (21%)</t>
  </si>
  <si>
    <t>Toner do tiskárny Konica Minolta bizhub C258 - TN324 K (min. 28 000 stran)</t>
  </si>
  <si>
    <t>Drum Unit DR 512 Y-M-C do Konica Minolta bizhub C224</t>
  </si>
  <si>
    <r>
      <t xml:space="preserve">Toner do tiskárny OKI MC851+ - Magenta p/n 44059166 (min. </t>
    </r>
    <r>
      <rPr>
        <sz val="11"/>
        <color rgb="FFFF0000"/>
        <rFont val="Calibri"/>
        <family val="2"/>
        <charset val="238"/>
        <scheme val="minor"/>
      </rPr>
      <t>7 300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</si>
  <si>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t>Developing Unit DV 313 M do Konica Minolta bizhub C258</t>
  </si>
  <si>
    <t>ČESKÁ ŠKOLNÍ INSPEKCE - PŘÍLOHA KUPNÍ SMLOUVY - ICT tonery - 3.Q 2020 ČŠIG-S-264/20-G42, čj. ČŠIG-2459/20-G42</t>
  </si>
  <si>
    <t>Kompletní zadávací podmínky jsou stanoveny ve Výzvě k podání nabídek č.j. ČŠIG-2459/20-G42 (zveřejněné na profilu zadavatele: https://nen.nipez.cz/profil/CSI a webu: http://www.csicr.cz/cz/VEREJNE-ZAKAZKY).</t>
  </si>
  <si>
    <t>Hůrková Jaroslava, mobil: 728 947 118, jaroslava.hurkova@csicr.cz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</si>
</sst>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č&quot;_-;\-* #,##0.00\ &quot;Kč&quot;_-;_-* &quot;-&quot;??\ &quot;Kč&quot;_-;_-@_-"/>
  </numFmts>
  <fonts count="1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name val="Arial CE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3" fillId="0" borderId="0" xfId="0" applyFont="1"/>
    <xf numFmtId="0" fontId="4" fillId="0" borderId="0" xfId="0" applyFont="1"/>
    <xf numFmtId="0" fontId="7" fillId="0" borderId="0" xfId="0" applyFont="1"/>
    <xf numFmtId="0" fontId="0" fillId="2" borderId="7" xfId="0" applyFill="1" applyBorder="1" applyAlignment="1" applyProtection="1">
      <alignment horizontal="center"/>
    </xf>
    <xf numFmtId="0" fontId="0" fillId="0" borderId="0" xfId="0" applyFill="1" applyProtection="1">
      <protection locked="0"/>
    </xf>
    <xf numFmtId="0" fontId="11" fillId="0" borderId="0" xfId="0" applyFont="1" applyFill="1" applyBorder="1" applyAlignment="1" applyProtection="1">
      <alignment horizontal="center" vertical="center" wrapText="1"/>
    </xf>
    <xf numFmtId="44" fontId="0" fillId="0" borderId="2" xfId="0" applyNumberFormat="1" applyFill="1" applyBorder="1" applyAlignment="1" applyProtection="1">
      <alignment horizontal="center"/>
    </xf>
    <xf numFmtId="0" fontId="0" fillId="0" borderId="0" xfId="0" applyFill="1" applyAlignment="1" applyProtection="1">
      <alignment horizontal="centerContinuous" vertical="center"/>
      <protection locked="0"/>
    </xf>
    <xf numFmtId="0" fontId="0" fillId="0" borderId="1" xfId="0" applyFill="1" applyBorder="1" applyAlignment="1" applyProtection="1">
      <alignment horizontal="centerContinuous" vertical="center"/>
      <protection locked="0"/>
    </xf>
    <xf numFmtId="0" fontId="3" fillId="0" borderId="0" xfId="0" applyFont="1" applyFill="1" applyProtection="1">
      <protection locked="0"/>
    </xf>
    <xf numFmtId="0" fontId="3" fillId="0" borderId="1" xfId="0" applyFont="1" applyFill="1" applyBorder="1" applyAlignment="1" applyProtection="1">
      <alignment horizontal="centerContinuous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Fill="1" applyBorder="1" applyAlignment="1"/>
    <xf numFmtId="0" fontId="0" fillId="0" borderId="0" xfId="0" applyFill="1" applyBorder="1" applyAlignment="1" applyProtection="1">
      <protection locked="0"/>
    </xf>
    <xf numFmtId="0" fontId="0" fillId="0" borderId="0" xfId="0" applyFill="1" applyAlignment="1" applyProtection="1">
      <alignment vertical="top"/>
      <protection locked="0"/>
    </xf>
    <xf numFmtId="0" fontId="0" fillId="2" borderId="4" xfId="0" applyFill="1" applyBorder="1" applyAlignment="1" applyProtection="1">
      <alignment horizontal="center"/>
    </xf>
    <xf numFmtId="0" fontId="11" fillId="0" borderId="3" xfId="0" applyFont="1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/>
    </xf>
    <xf numFmtId="0" fontId="0" fillId="2" borderId="15" xfId="0" applyFill="1" applyBorder="1" applyAlignment="1" applyProtection="1">
      <alignment horizontal="center"/>
    </xf>
    <xf numFmtId="0" fontId="12" fillId="0" borderId="0" xfId="0" applyFont="1" applyFill="1" applyBorder="1" applyAlignment="1" applyProtection="1">
      <protection locked="0"/>
    </xf>
    <xf numFmtId="44" fontId="1" fillId="0" borderId="3" xfId="0" applyNumberFormat="1" applyFont="1" applyFill="1" applyBorder="1" applyProtection="1">
      <protection locked="0"/>
    </xf>
    <xf numFmtId="44" fontId="1" fillId="0" borderId="11" xfId="0" applyNumberFormat="1" applyFont="1" applyFill="1" applyBorder="1" applyProtection="1">
      <protection locked="0"/>
    </xf>
    <xf numFmtId="44" fontId="0" fillId="2" borderId="2" xfId="0" applyNumberFormat="1" applyFill="1" applyBorder="1" applyAlignment="1" applyProtection="1">
      <alignment horizontal="center"/>
    </xf>
    <xf numFmtId="0" fontId="12" fillId="0" borderId="16" xfId="0" applyFont="1" applyBorder="1" applyAlignment="1"/>
    <xf numFmtId="44" fontId="1" fillId="0" borderId="16" xfId="0" applyNumberFormat="1" applyFont="1" applyFill="1" applyBorder="1" applyAlignment="1" applyProtection="1">
      <alignment horizontal="center"/>
      <protection locked="0"/>
    </xf>
    <xf numFmtId="0" fontId="15" fillId="0" borderId="3" xfId="0" applyFont="1" applyFill="1" applyBorder="1" applyAlignment="1" applyProtection="1">
      <alignment vertical="center" wrapText="1"/>
    </xf>
    <xf numFmtId="0" fontId="2" fillId="3" borderId="0" xfId="0" applyFont="1" applyFill="1" applyBorder="1" applyAlignment="1" applyProtection="1">
      <alignment horizontal="center" vertical="top"/>
    </xf>
    <xf numFmtId="0" fontId="0" fillId="3" borderId="0" xfId="0" applyFill="1" applyProtection="1">
      <protection locked="0"/>
    </xf>
    <xf numFmtId="0" fontId="0" fillId="0" borderId="18" xfId="0" applyFill="1" applyBorder="1" applyAlignment="1" applyProtection="1">
      <alignment horizontal="center"/>
    </xf>
    <xf numFmtId="44" fontId="0" fillId="0" borderId="7" xfId="0" applyNumberFormat="1" applyFill="1" applyBorder="1" applyAlignment="1" applyProtection="1">
      <alignment horizontal="center"/>
    </xf>
    <xf numFmtId="44" fontId="0" fillId="0" borderId="15" xfId="0" applyNumberFormat="1" applyFill="1" applyBorder="1" applyAlignment="1" applyProtection="1">
      <alignment horizontal="center"/>
    </xf>
    <xf numFmtId="0" fontId="0" fillId="0" borderId="22" xfId="0" applyFill="1" applyBorder="1" applyAlignment="1" applyProtection="1">
      <alignment horizontal="center"/>
    </xf>
    <xf numFmtId="0" fontId="0" fillId="0" borderId="10" xfId="0" applyFill="1" applyBorder="1" applyAlignment="1"/>
    <xf numFmtId="0" fontId="0" fillId="0" borderId="9" xfId="0" applyBorder="1" applyAlignment="1"/>
    <xf numFmtId="0" fontId="0" fillId="0" borderId="1" xfId="0" applyFill="1" applyBorder="1" applyAlignment="1"/>
    <xf numFmtId="0" fontId="0" fillId="0" borderId="1" xfId="0" applyBorder="1" applyAlignment="1"/>
    <xf numFmtId="0" fontId="0" fillId="0" borderId="10" xfId="0" applyBorder="1" applyAlignment="1"/>
    <xf numFmtId="0" fontId="0" fillId="0" borderId="5" xfId="0" applyBorder="1" applyAlignment="1"/>
    <xf numFmtId="0" fontId="14" fillId="0" borderId="0" xfId="0" applyFont="1" applyAlignment="1"/>
    <xf numFmtId="0" fontId="6" fillId="0" borderId="0" xfId="0" applyFont="1" applyAlignment="1"/>
    <xf numFmtId="0" fontId="9" fillId="0" borderId="0" xfId="0" applyFont="1" applyAlignment="1">
      <alignment vertical="top"/>
    </xf>
    <xf numFmtId="0" fontId="0" fillId="0" borderId="0" xfId="0" applyAlignment="1">
      <alignment vertical="top"/>
    </xf>
    <xf numFmtId="0" fontId="3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2" fillId="0" borderId="0" xfId="0" applyFont="1" applyFill="1" applyBorder="1" applyAlignment="1" applyProtection="1"/>
    <xf numFmtId="0" fontId="0" fillId="0" borderId="0" xfId="0" applyAlignment="1"/>
    <xf numFmtId="0" fontId="13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2" borderId="14" xfId="0" applyFont="1" applyFill="1" applyBorder="1" applyAlignment="1" applyProtection="1"/>
    <xf numFmtId="0" fontId="0" fillId="0" borderId="2" xfId="0" applyBorder="1" applyAlignment="1"/>
    <xf numFmtId="0" fontId="11" fillId="2" borderId="19" xfId="0" applyFont="1" applyFill="1" applyBorder="1" applyAlignment="1" applyProtection="1">
      <alignment horizontal="center" vertical="center" wrapText="1"/>
    </xf>
    <xf numFmtId="0" fontId="0" fillId="0" borderId="6" xfId="0" applyBorder="1" applyAlignment="1">
      <alignment horizontal="center"/>
    </xf>
    <xf numFmtId="0" fontId="11" fillId="2" borderId="8" xfId="0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horizontal="center"/>
    </xf>
    <xf numFmtId="0" fontId="11" fillId="0" borderId="12" xfId="0" applyFont="1" applyFill="1" applyBorder="1" applyAlignment="1" applyProtection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Font="1" applyFill="1" applyBorder="1" applyAlignment="1" applyProtection="1"/>
    <xf numFmtId="0" fontId="0" fillId="0" borderId="2" xfId="0" applyFont="1" applyBorder="1" applyAlignment="1"/>
    <xf numFmtId="0" fontId="0" fillId="0" borderId="17" xfId="0" applyFont="1" applyFill="1" applyBorder="1" applyAlignment="1" applyProtection="1">
      <alignment horizontal="left"/>
    </xf>
    <xf numFmtId="0" fontId="0" fillId="0" borderId="7" xfId="0" applyFont="1" applyFill="1" applyBorder="1" applyAlignment="1" applyProtection="1">
      <alignment horizontal="left"/>
    </xf>
    <xf numFmtId="0" fontId="0" fillId="0" borderId="14" xfId="0" applyFill="1" applyBorder="1" applyAlignment="1" applyProtection="1">
      <alignment horizontal="left"/>
    </xf>
    <xf numFmtId="0" fontId="0" fillId="0" borderId="2" xfId="0" applyFill="1" applyBorder="1" applyAlignment="1" applyProtection="1">
      <alignment horizontal="left"/>
    </xf>
    <xf numFmtId="0" fontId="0" fillId="0" borderId="14" xfId="0" applyFont="1" applyFill="1" applyBorder="1" applyAlignment="1" applyProtection="1">
      <alignment horizontal="left"/>
    </xf>
    <xf numFmtId="0" fontId="0" fillId="0" borderId="2" xfId="0" applyFont="1" applyFill="1" applyBorder="1" applyAlignment="1" applyProtection="1">
      <alignment horizontal="left"/>
    </xf>
    <xf numFmtId="0" fontId="0" fillId="0" borderId="20" xfId="0" applyFill="1" applyBorder="1" applyAlignment="1" applyProtection="1">
      <alignment horizontal="left"/>
    </xf>
    <xf numFmtId="0" fontId="0" fillId="0" borderId="21" xfId="0" applyFill="1" applyBorder="1" applyAlignment="1" applyProtection="1">
      <alignment horizontal="left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42"/>
  <sheetViews>
    <sheetView tabSelected="1" zoomScaleNormal="100" workbookViewId="0">
      <selection activeCell="B19" sqref="B19:C19"/>
    </sheetView>
  </sheetViews>
  <sheetFormatPr defaultRowHeight="15" x14ac:dyDescent="0.25"/>
  <cols>
    <col min="1" max="2" width="9.140625" style="5"/>
    <col min="3" max="3" width="85.28515625" style="5" customWidth="1"/>
    <col min="4" max="4" width="11.85546875" style="5" customWidth="1"/>
    <col min="5" max="10" width="12" style="5" customWidth="1"/>
    <col min="11" max="11" width="13.7109375" style="5" customWidth="1"/>
    <col min="12" max="20" width="12" style="5" customWidth="1"/>
    <col min="21" max="21" width="15.7109375" style="5" customWidth="1"/>
    <col min="22" max="22" width="19.7109375" style="5" customWidth="1"/>
    <col min="23" max="23" width="20.7109375" style="5" customWidth="1"/>
    <col min="24" max="24" width="19.85546875" style="5" customWidth="1"/>
    <col min="25" max="269" width="9.140625" style="5"/>
    <col min="270" max="270" width="52.5703125" style="5" customWidth="1"/>
    <col min="271" max="271" width="9.140625" style="5"/>
    <col min="272" max="272" width="12" style="5" customWidth="1"/>
    <col min="273" max="273" width="14.85546875" style="5" customWidth="1"/>
    <col min="274" max="274" width="14.7109375" style="5" customWidth="1"/>
    <col min="275" max="525" width="9.140625" style="5"/>
    <col min="526" max="526" width="52.5703125" style="5" customWidth="1"/>
    <col min="527" max="527" width="9.140625" style="5"/>
    <col min="528" max="528" width="12" style="5" customWidth="1"/>
    <col min="529" max="529" width="14.85546875" style="5" customWidth="1"/>
    <col min="530" max="530" width="14.7109375" style="5" customWidth="1"/>
    <col min="531" max="781" width="9.140625" style="5"/>
    <col min="782" max="782" width="52.5703125" style="5" customWidth="1"/>
    <col min="783" max="783" width="9.140625" style="5"/>
    <col min="784" max="784" width="12" style="5" customWidth="1"/>
    <col min="785" max="785" width="14.85546875" style="5" customWidth="1"/>
    <col min="786" max="786" width="14.7109375" style="5" customWidth="1"/>
    <col min="787" max="1037" width="9.140625" style="5"/>
    <col min="1038" max="1038" width="52.5703125" style="5" customWidth="1"/>
    <col min="1039" max="1039" width="9.140625" style="5"/>
    <col min="1040" max="1040" width="12" style="5" customWidth="1"/>
    <col min="1041" max="1041" width="14.85546875" style="5" customWidth="1"/>
    <col min="1042" max="1042" width="14.7109375" style="5" customWidth="1"/>
    <col min="1043" max="1293" width="9.140625" style="5"/>
    <col min="1294" max="1294" width="52.5703125" style="5" customWidth="1"/>
    <col min="1295" max="1295" width="9.140625" style="5"/>
    <col min="1296" max="1296" width="12" style="5" customWidth="1"/>
    <col min="1297" max="1297" width="14.85546875" style="5" customWidth="1"/>
    <col min="1298" max="1298" width="14.7109375" style="5" customWidth="1"/>
    <col min="1299" max="1549" width="9.140625" style="5"/>
    <col min="1550" max="1550" width="52.5703125" style="5" customWidth="1"/>
    <col min="1551" max="1551" width="9.140625" style="5"/>
    <col min="1552" max="1552" width="12" style="5" customWidth="1"/>
    <col min="1553" max="1553" width="14.85546875" style="5" customWidth="1"/>
    <col min="1554" max="1554" width="14.7109375" style="5" customWidth="1"/>
    <col min="1555" max="1805" width="9.140625" style="5"/>
    <col min="1806" max="1806" width="52.5703125" style="5" customWidth="1"/>
    <col min="1807" max="1807" width="9.140625" style="5"/>
    <col min="1808" max="1808" width="12" style="5" customWidth="1"/>
    <col min="1809" max="1809" width="14.85546875" style="5" customWidth="1"/>
    <col min="1810" max="1810" width="14.7109375" style="5" customWidth="1"/>
    <col min="1811" max="2061" width="9.140625" style="5"/>
    <col min="2062" max="2062" width="52.5703125" style="5" customWidth="1"/>
    <col min="2063" max="2063" width="9.140625" style="5"/>
    <col min="2064" max="2064" width="12" style="5" customWidth="1"/>
    <col min="2065" max="2065" width="14.85546875" style="5" customWidth="1"/>
    <col min="2066" max="2066" width="14.7109375" style="5" customWidth="1"/>
    <col min="2067" max="2317" width="9.140625" style="5"/>
    <col min="2318" max="2318" width="52.5703125" style="5" customWidth="1"/>
    <col min="2319" max="2319" width="9.140625" style="5"/>
    <col min="2320" max="2320" width="12" style="5" customWidth="1"/>
    <col min="2321" max="2321" width="14.85546875" style="5" customWidth="1"/>
    <col min="2322" max="2322" width="14.7109375" style="5" customWidth="1"/>
    <col min="2323" max="2573" width="9.140625" style="5"/>
    <col min="2574" max="2574" width="52.5703125" style="5" customWidth="1"/>
    <col min="2575" max="2575" width="9.140625" style="5"/>
    <col min="2576" max="2576" width="12" style="5" customWidth="1"/>
    <col min="2577" max="2577" width="14.85546875" style="5" customWidth="1"/>
    <col min="2578" max="2578" width="14.7109375" style="5" customWidth="1"/>
    <col min="2579" max="2829" width="9.140625" style="5"/>
    <col min="2830" max="2830" width="52.5703125" style="5" customWidth="1"/>
    <col min="2831" max="2831" width="9.140625" style="5"/>
    <col min="2832" max="2832" width="12" style="5" customWidth="1"/>
    <col min="2833" max="2833" width="14.85546875" style="5" customWidth="1"/>
    <col min="2834" max="2834" width="14.7109375" style="5" customWidth="1"/>
    <col min="2835" max="3085" width="9.140625" style="5"/>
    <col min="3086" max="3086" width="52.5703125" style="5" customWidth="1"/>
    <col min="3087" max="3087" width="9.140625" style="5"/>
    <col min="3088" max="3088" width="12" style="5" customWidth="1"/>
    <col min="3089" max="3089" width="14.85546875" style="5" customWidth="1"/>
    <col min="3090" max="3090" width="14.7109375" style="5" customWidth="1"/>
    <col min="3091" max="3341" width="9.140625" style="5"/>
    <col min="3342" max="3342" width="52.5703125" style="5" customWidth="1"/>
    <col min="3343" max="3343" width="9.140625" style="5"/>
    <col min="3344" max="3344" width="12" style="5" customWidth="1"/>
    <col min="3345" max="3345" width="14.85546875" style="5" customWidth="1"/>
    <col min="3346" max="3346" width="14.7109375" style="5" customWidth="1"/>
    <col min="3347" max="3597" width="9.140625" style="5"/>
    <col min="3598" max="3598" width="52.5703125" style="5" customWidth="1"/>
    <col min="3599" max="3599" width="9.140625" style="5"/>
    <col min="3600" max="3600" width="12" style="5" customWidth="1"/>
    <col min="3601" max="3601" width="14.85546875" style="5" customWidth="1"/>
    <col min="3602" max="3602" width="14.7109375" style="5" customWidth="1"/>
    <col min="3603" max="3853" width="9.140625" style="5"/>
    <col min="3854" max="3854" width="52.5703125" style="5" customWidth="1"/>
    <col min="3855" max="3855" width="9.140625" style="5"/>
    <col min="3856" max="3856" width="12" style="5" customWidth="1"/>
    <col min="3857" max="3857" width="14.85546875" style="5" customWidth="1"/>
    <col min="3858" max="3858" width="14.7109375" style="5" customWidth="1"/>
    <col min="3859" max="4109" width="9.140625" style="5"/>
    <col min="4110" max="4110" width="52.5703125" style="5" customWidth="1"/>
    <col min="4111" max="4111" width="9.140625" style="5"/>
    <col min="4112" max="4112" width="12" style="5" customWidth="1"/>
    <col min="4113" max="4113" width="14.85546875" style="5" customWidth="1"/>
    <col min="4114" max="4114" width="14.7109375" style="5" customWidth="1"/>
    <col min="4115" max="4365" width="9.140625" style="5"/>
    <col min="4366" max="4366" width="52.5703125" style="5" customWidth="1"/>
    <col min="4367" max="4367" width="9.140625" style="5"/>
    <col min="4368" max="4368" width="12" style="5" customWidth="1"/>
    <col min="4369" max="4369" width="14.85546875" style="5" customWidth="1"/>
    <col min="4370" max="4370" width="14.7109375" style="5" customWidth="1"/>
    <col min="4371" max="4621" width="9.140625" style="5"/>
    <col min="4622" max="4622" width="52.5703125" style="5" customWidth="1"/>
    <col min="4623" max="4623" width="9.140625" style="5"/>
    <col min="4624" max="4624" width="12" style="5" customWidth="1"/>
    <col min="4625" max="4625" width="14.85546875" style="5" customWidth="1"/>
    <col min="4626" max="4626" width="14.7109375" style="5" customWidth="1"/>
    <col min="4627" max="4877" width="9.140625" style="5"/>
    <col min="4878" max="4878" width="52.5703125" style="5" customWidth="1"/>
    <col min="4879" max="4879" width="9.140625" style="5"/>
    <col min="4880" max="4880" width="12" style="5" customWidth="1"/>
    <col min="4881" max="4881" width="14.85546875" style="5" customWidth="1"/>
    <col min="4882" max="4882" width="14.7109375" style="5" customWidth="1"/>
    <col min="4883" max="5133" width="9.140625" style="5"/>
    <col min="5134" max="5134" width="52.5703125" style="5" customWidth="1"/>
    <col min="5135" max="5135" width="9.140625" style="5"/>
    <col min="5136" max="5136" width="12" style="5" customWidth="1"/>
    <col min="5137" max="5137" width="14.85546875" style="5" customWidth="1"/>
    <col min="5138" max="5138" width="14.7109375" style="5" customWidth="1"/>
    <col min="5139" max="5389" width="9.140625" style="5"/>
    <col min="5390" max="5390" width="52.5703125" style="5" customWidth="1"/>
    <col min="5391" max="5391" width="9.140625" style="5"/>
    <col min="5392" max="5392" width="12" style="5" customWidth="1"/>
    <col min="5393" max="5393" width="14.85546875" style="5" customWidth="1"/>
    <col min="5394" max="5394" width="14.7109375" style="5" customWidth="1"/>
    <col min="5395" max="5645" width="9.140625" style="5"/>
    <col min="5646" max="5646" width="52.5703125" style="5" customWidth="1"/>
    <col min="5647" max="5647" width="9.140625" style="5"/>
    <col min="5648" max="5648" width="12" style="5" customWidth="1"/>
    <col min="5649" max="5649" width="14.85546875" style="5" customWidth="1"/>
    <col min="5650" max="5650" width="14.7109375" style="5" customWidth="1"/>
    <col min="5651" max="5901" width="9.140625" style="5"/>
    <col min="5902" max="5902" width="52.5703125" style="5" customWidth="1"/>
    <col min="5903" max="5903" width="9.140625" style="5"/>
    <col min="5904" max="5904" width="12" style="5" customWidth="1"/>
    <col min="5905" max="5905" width="14.85546875" style="5" customWidth="1"/>
    <col min="5906" max="5906" width="14.7109375" style="5" customWidth="1"/>
    <col min="5907" max="6157" width="9.140625" style="5"/>
    <col min="6158" max="6158" width="52.5703125" style="5" customWidth="1"/>
    <col min="6159" max="6159" width="9.140625" style="5"/>
    <col min="6160" max="6160" width="12" style="5" customWidth="1"/>
    <col min="6161" max="6161" width="14.85546875" style="5" customWidth="1"/>
    <col min="6162" max="6162" width="14.7109375" style="5" customWidth="1"/>
    <col min="6163" max="6413" width="9.140625" style="5"/>
    <col min="6414" max="6414" width="52.5703125" style="5" customWidth="1"/>
    <col min="6415" max="6415" width="9.140625" style="5"/>
    <col min="6416" max="6416" width="12" style="5" customWidth="1"/>
    <col min="6417" max="6417" width="14.85546875" style="5" customWidth="1"/>
    <col min="6418" max="6418" width="14.7109375" style="5" customWidth="1"/>
    <col min="6419" max="6669" width="9.140625" style="5"/>
    <col min="6670" max="6670" width="52.5703125" style="5" customWidth="1"/>
    <col min="6671" max="6671" width="9.140625" style="5"/>
    <col min="6672" max="6672" width="12" style="5" customWidth="1"/>
    <col min="6673" max="6673" width="14.85546875" style="5" customWidth="1"/>
    <col min="6674" max="6674" width="14.7109375" style="5" customWidth="1"/>
    <col min="6675" max="6925" width="9.140625" style="5"/>
    <col min="6926" max="6926" width="52.5703125" style="5" customWidth="1"/>
    <col min="6927" max="6927" width="9.140625" style="5"/>
    <col min="6928" max="6928" width="12" style="5" customWidth="1"/>
    <col min="6929" max="6929" width="14.85546875" style="5" customWidth="1"/>
    <col min="6930" max="6930" width="14.7109375" style="5" customWidth="1"/>
    <col min="6931" max="7181" width="9.140625" style="5"/>
    <col min="7182" max="7182" width="52.5703125" style="5" customWidth="1"/>
    <col min="7183" max="7183" width="9.140625" style="5"/>
    <col min="7184" max="7184" width="12" style="5" customWidth="1"/>
    <col min="7185" max="7185" width="14.85546875" style="5" customWidth="1"/>
    <col min="7186" max="7186" width="14.7109375" style="5" customWidth="1"/>
    <col min="7187" max="7437" width="9.140625" style="5"/>
    <col min="7438" max="7438" width="52.5703125" style="5" customWidth="1"/>
    <col min="7439" max="7439" width="9.140625" style="5"/>
    <col min="7440" max="7440" width="12" style="5" customWidth="1"/>
    <col min="7441" max="7441" width="14.85546875" style="5" customWidth="1"/>
    <col min="7442" max="7442" width="14.7109375" style="5" customWidth="1"/>
    <col min="7443" max="7693" width="9.140625" style="5"/>
    <col min="7694" max="7694" width="52.5703125" style="5" customWidth="1"/>
    <col min="7695" max="7695" width="9.140625" style="5"/>
    <col min="7696" max="7696" width="12" style="5" customWidth="1"/>
    <col min="7697" max="7697" width="14.85546875" style="5" customWidth="1"/>
    <col min="7698" max="7698" width="14.7109375" style="5" customWidth="1"/>
    <col min="7699" max="7949" width="9.140625" style="5"/>
    <col min="7950" max="7950" width="52.5703125" style="5" customWidth="1"/>
    <col min="7951" max="7951" width="9.140625" style="5"/>
    <col min="7952" max="7952" width="12" style="5" customWidth="1"/>
    <col min="7953" max="7953" width="14.85546875" style="5" customWidth="1"/>
    <col min="7954" max="7954" width="14.7109375" style="5" customWidth="1"/>
    <col min="7955" max="8205" width="9.140625" style="5"/>
    <col min="8206" max="8206" width="52.5703125" style="5" customWidth="1"/>
    <col min="8207" max="8207" width="9.140625" style="5"/>
    <col min="8208" max="8208" width="12" style="5" customWidth="1"/>
    <col min="8209" max="8209" width="14.85546875" style="5" customWidth="1"/>
    <col min="8210" max="8210" width="14.7109375" style="5" customWidth="1"/>
    <col min="8211" max="8461" width="9.140625" style="5"/>
    <col min="8462" max="8462" width="52.5703125" style="5" customWidth="1"/>
    <col min="8463" max="8463" width="9.140625" style="5"/>
    <col min="8464" max="8464" width="12" style="5" customWidth="1"/>
    <col min="8465" max="8465" width="14.85546875" style="5" customWidth="1"/>
    <col min="8466" max="8466" width="14.7109375" style="5" customWidth="1"/>
    <col min="8467" max="8717" width="9.140625" style="5"/>
    <col min="8718" max="8718" width="52.5703125" style="5" customWidth="1"/>
    <col min="8719" max="8719" width="9.140625" style="5"/>
    <col min="8720" max="8720" width="12" style="5" customWidth="1"/>
    <col min="8721" max="8721" width="14.85546875" style="5" customWidth="1"/>
    <col min="8722" max="8722" width="14.7109375" style="5" customWidth="1"/>
    <col min="8723" max="8973" width="9.140625" style="5"/>
    <col min="8974" max="8974" width="52.5703125" style="5" customWidth="1"/>
    <col min="8975" max="8975" width="9.140625" style="5"/>
    <col min="8976" max="8976" width="12" style="5" customWidth="1"/>
    <col min="8977" max="8977" width="14.85546875" style="5" customWidth="1"/>
    <col min="8978" max="8978" width="14.7109375" style="5" customWidth="1"/>
    <col min="8979" max="9229" width="9.140625" style="5"/>
    <col min="9230" max="9230" width="52.5703125" style="5" customWidth="1"/>
    <col min="9231" max="9231" width="9.140625" style="5"/>
    <col min="9232" max="9232" width="12" style="5" customWidth="1"/>
    <col min="9233" max="9233" width="14.85546875" style="5" customWidth="1"/>
    <col min="9234" max="9234" width="14.7109375" style="5" customWidth="1"/>
    <col min="9235" max="9485" width="9.140625" style="5"/>
    <col min="9486" max="9486" width="52.5703125" style="5" customWidth="1"/>
    <col min="9487" max="9487" width="9.140625" style="5"/>
    <col min="9488" max="9488" width="12" style="5" customWidth="1"/>
    <col min="9489" max="9489" width="14.85546875" style="5" customWidth="1"/>
    <col min="9490" max="9490" width="14.7109375" style="5" customWidth="1"/>
    <col min="9491" max="9741" width="9.140625" style="5"/>
    <col min="9742" max="9742" width="52.5703125" style="5" customWidth="1"/>
    <col min="9743" max="9743" width="9.140625" style="5"/>
    <col min="9744" max="9744" width="12" style="5" customWidth="1"/>
    <col min="9745" max="9745" width="14.85546875" style="5" customWidth="1"/>
    <col min="9746" max="9746" width="14.7109375" style="5" customWidth="1"/>
    <col min="9747" max="9997" width="9.140625" style="5"/>
    <col min="9998" max="9998" width="52.5703125" style="5" customWidth="1"/>
    <col min="9999" max="9999" width="9.140625" style="5"/>
    <col min="10000" max="10000" width="12" style="5" customWidth="1"/>
    <col min="10001" max="10001" width="14.85546875" style="5" customWidth="1"/>
    <col min="10002" max="10002" width="14.7109375" style="5" customWidth="1"/>
    <col min="10003" max="10253" width="9.140625" style="5"/>
    <col min="10254" max="10254" width="52.5703125" style="5" customWidth="1"/>
    <col min="10255" max="10255" width="9.140625" style="5"/>
    <col min="10256" max="10256" width="12" style="5" customWidth="1"/>
    <col min="10257" max="10257" width="14.85546875" style="5" customWidth="1"/>
    <col min="10258" max="10258" width="14.7109375" style="5" customWidth="1"/>
    <col min="10259" max="10509" width="9.140625" style="5"/>
    <col min="10510" max="10510" width="52.5703125" style="5" customWidth="1"/>
    <col min="10511" max="10511" width="9.140625" style="5"/>
    <col min="10512" max="10512" width="12" style="5" customWidth="1"/>
    <col min="10513" max="10513" width="14.85546875" style="5" customWidth="1"/>
    <col min="10514" max="10514" width="14.7109375" style="5" customWidth="1"/>
    <col min="10515" max="10765" width="9.140625" style="5"/>
    <col min="10766" max="10766" width="52.5703125" style="5" customWidth="1"/>
    <col min="10767" max="10767" width="9.140625" style="5"/>
    <col min="10768" max="10768" width="12" style="5" customWidth="1"/>
    <col min="10769" max="10769" width="14.85546875" style="5" customWidth="1"/>
    <col min="10770" max="10770" width="14.7109375" style="5" customWidth="1"/>
    <col min="10771" max="11021" width="9.140625" style="5"/>
    <col min="11022" max="11022" width="52.5703125" style="5" customWidth="1"/>
    <col min="11023" max="11023" width="9.140625" style="5"/>
    <col min="11024" max="11024" width="12" style="5" customWidth="1"/>
    <col min="11025" max="11025" width="14.85546875" style="5" customWidth="1"/>
    <col min="11026" max="11026" width="14.7109375" style="5" customWidth="1"/>
    <col min="11027" max="11277" width="9.140625" style="5"/>
    <col min="11278" max="11278" width="52.5703125" style="5" customWidth="1"/>
    <col min="11279" max="11279" width="9.140625" style="5"/>
    <col min="11280" max="11280" width="12" style="5" customWidth="1"/>
    <col min="11281" max="11281" width="14.85546875" style="5" customWidth="1"/>
    <col min="11282" max="11282" width="14.7109375" style="5" customWidth="1"/>
    <col min="11283" max="11533" width="9.140625" style="5"/>
    <col min="11534" max="11534" width="52.5703125" style="5" customWidth="1"/>
    <col min="11535" max="11535" width="9.140625" style="5"/>
    <col min="11536" max="11536" width="12" style="5" customWidth="1"/>
    <col min="11537" max="11537" width="14.85546875" style="5" customWidth="1"/>
    <col min="11538" max="11538" width="14.7109375" style="5" customWidth="1"/>
    <col min="11539" max="11789" width="9.140625" style="5"/>
    <col min="11790" max="11790" width="52.5703125" style="5" customWidth="1"/>
    <col min="11791" max="11791" width="9.140625" style="5"/>
    <col min="11792" max="11792" width="12" style="5" customWidth="1"/>
    <col min="11793" max="11793" width="14.85546875" style="5" customWidth="1"/>
    <col min="11794" max="11794" width="14.7109375" style="5" customWidth="1"/>
    <col min="11795" max="12045" width="9.140625" style="5"/>
    <col min="12046" max="12046" width="52.5703125" style="5" customWidth="1"/>
    <col min="12047" max="12047" width="9.140625" style="5"/>
    <col min="12048" max="12048" width="12" style="5" customWidth="1"/>
    <col min="12049" max="12049" width="14.85546875" style="5" customWidth="1"/>
    <col min="12050" max="12050" width="14.7109375" style="5" customWidth="1"/>
    <col min="12051" max="12301" width="9.140625" style="5"/>
    <col min="12302" max="12302" width="52.5703125" style="5" customWidth="1"/>
    <col min="12303" max="12303" width="9.140625" style="5"/>
    <col min="12304" max="12304" width="12" style="5" customWidth="1"/>
    <col min="12305" max="12305" width="14.85546875" style="5" customWidth="1"/>
    <col min="12306" max="12306" width="14.7109375" style="5" customWidth="1"/>
    <col min="12307" max="12557" width="9.140625" style="5"/>
    <col min="12558" max="12558" width="52.5703125" style="5" customWidth="1"/>
    <col min="12559" max="12559" width="9.140625" style="5"/>
    <col min="12560" max="12560" width="12" style="5" customWidth="1"/>
    <col min="12561" max="12561" width="14.85546875" style="5" customWidth="1"/>
    <col min="12562" max="12562" width="14.7109375" style="5" customWidth="1"/>
    <col min="12563" max="12813" width="9.140625" style="5"/>
    <col min="12814" max="12814" width="52.5703125" style="5" customWidth="1"/>
    <col min="12815" max="12815" width="9.140625" style="5"/>
    <col min="12816" max="12816" width="12" style="5" customWidth="1"/>
    <col min="12817" max="12817" width="14.85546875" style="5" customWidth="1"/>
    <col min="12818" max="12818" width="14.7109375" style="5" customWidth="1"/>
    <col min="12819" max="13069" width="9.140625" style="5"/>
    <col min="13070" max="13070" width="52.5703125" style="5" customWidth="1"/>
    <col min="13071" max="13071" width="9.140625" style="5"/>
    <col min="13072" max="13072" width="12" style="5" customWidth="1"/>
    <col min="13073" max="13073" width="14.85546875" style="5" customWidth="1"/>
    <col min="13074" max="13074" width="14.7109375" style="5" customWidth="1"/>
    <col min="13075" max="13325" width="9.140625" style="5"/>
    <col min="13326" max="13326" width="52.5703125" style="5" customWidth="1"/>
    <col min="13327" max="13327" width="9.140625" style="5"/>
    <col min="13328" max="13328" width="12" style="5" customWidth="1"/>
    <col min="13329" max="13329" width="14.85546875" style="5" customWidth="1"/>
    <col min="13330" max="13330" width="14.7109375" style="5" customWidth="1"/>
    <col min="13331" max="13581" width="9.140625" style="5"/>
    <col min="13582" max="13582" width="52.5703125" style="5" customWidth="1"/>
    <col min="13583" max="13583" width="9.140625" style="5"/>
    <col min="13584" max="13584" width="12" style="5" customWidth="1"/>
    <col min="13585" max="13585" width="14.85546875" style="5" customWidth="1"/>
    <col min="13586" max="13586" width="14.7109375" style="5" customWidth="1"/>
    <col min="13587" max="13837" width="9.140625" style="5"/>
    <col min="13838" max="13838" width="52.5703125" style="5" customWidth="1"/>
    <col min="13839" max="13839" width="9.140625" style="5"/>
    <col min="13840" max="13840" width="12" style="5" customWidth="1"/>
    <col min="13841" max="13841" width="14.85546875" style="5" customWidth="1"/>
    <col min="13842" max="13842" width="14.7109375" style="5" customWidth="1"/>
    <col min="13843" max="14093" width="9.140625" style="5"/>
    <col min="14094" max="14094" width="52.5703125" style="5" customWidth="1"/>
    <col min="14095" max="14095" width="9.140625" style="5"/>
    <col min="14096" max="14096" width="12" style="5" customWidth="1"/>
    <col min="14097" max="14097" width="14.85546875" style="5" customWidth="1"/>
    <col min="14098" max="14098" width="14.7109375" style="5" customWidth="1"/>
    <col min="14099" max="14349" width="9.140625" style="5"/>
    <col min="14350" max="14350" width="52.5703125" style="5" customWidth="1"/>
    <col min="14351" max="14351" width="9.140625" style="5"/>
    <col min="14352" max="14352" width="12" style="5" customWidth="1"/>
    <col min="14353" max="14353" width="14.85546875" style="5" customWidth="1"/>
    <col min="14354" max="14354" width="14.7109375" style="5" customWidth="1"/>
    <col min="14355" max="14605" width="9.140625" style="5"/>
    <col min="14606" max="14606" width="52.5703125" style="5" customWidth="1"/>
    <col min="14607" max="14607" width="9.140625" style="5"/>
    <col min="14608" max="14608" width="12" style="5" customWidth="1"/>
    <col min="14609" max="14609" width="14.85546875" style="5" customWidth="1"/>
    <col min="14610" max="14610" width="14.7109375" style="5" customWidth="1"/>
    <col min="14611" max="14861" width="9.140625" style="5"/>
    <col min="14862" max="14862" width="52.5703125" style="5" customWidth="1"/>
    <col min="14863" max="14863" width="9.140625" style="5"/>
    <col min="14864" max="14864" width="12" style="5" customWidth="1"/>
    <col min="14865" max="14865" width="14.85546875" style="5" customWidth="1"/>
    <col min="14866" max="14866" width="14.7109375" style="5" customWidth="1"/>
    <col min="14867" max="15117" width="9.140625" style="5"/>
    <col min="15118" max="15118" width="52.5703125" style="5" customWidth="1"/>
    <col min="15119" max="15119" width="9.140625" style="5"/>
    <col min="15120" max="15120" width="12" style="5" customWidth="1"/>
    <col min="15121" max="15121" width="14.85546875" style="5" customWidth="1"/>
    <col min="15122" max="15122" width="14.7109375" style="5" customWidth="1"/>
    <col min="15123" max="15373" width="9.140625" style="5"/>
    <col min="15374" max="15374" width="52.5703125" style="5" customWidth="1"/>
    <col min="15375" max="15375" width="9.140625" style="5"/>
    <col min="15376" max="15376" width="12" style="5" customWidth="1"/>
    <col min="15377" max="15377" width="14.85546875" style="5" customWidth="1"/>
    <col min="15378" max="15378" width="14.7109375" style="5" customWidth="1"/>
    <col min="15379" max="15629" width="9.140625" style="5"/>
    <col min="15630" max="15630" width="52.5703125" style="5" customWidth="1"/>
    <col min="15631" max="15631" width="9.140625" style="5"/>
    <col min="15632" max="15632" width="12" style="5" customWidth="1"/>
    <col min="15633" max="15633" width="14.85546875" style="5" customWidth="1"/>
    <col min="15634" max="15634" width="14.7109375" style="5" customWidth="1"/>
    <col min="15635" max="15885" width="9.140625" style="5"/>
    <col min="15886" max="15886" width="52.5703125" style="5" customWidth="1"/>
    <col min="15887" max="15887" width="9.140625" style="5"/>
    <col min="15888" max="15888" width="12" style="5" customWidth="1"/>
    <col min="15889" max="15889" width="14.85546875" style="5" customWidth="1"/>
    <col min="15890" max="15890" width="14.7109375" style="5" customWidth="1"/>
    <col min="15891" max="16141" width="9.140625" style="5"/>
    <col min="16142" max="16142" width="52.5703125" style="5" customWidth="1"/>
    <col min="16143" max="16143" width="9.140625" style="5"/>
    <col min="16144" max="16144" width="12" style="5" customWidth="1"/>
    <col min="16145" max="16145" width="14.85546875" style="5" customWidth="1"/>
    <col min="16146" max="16146" width="14.7109375" style="5" customWidth="1"/>
    <col min="16147" max="16384" width="9.140625" style="5"/>
  </cols>
  <sheetData>
    <row r="1" spans="1:9" x14ac:dyDescent="0.25">
      <c r="B1" s="8"/>
      <c r="C1"/>
      <c r="D1"/>
      <c r="E1"/>
      <c r="F1"/>
      <c r="G1"/>
      <c r="H1"/>
      <c r="I1"/>
    </row>
    <row r="2" spans="1:9" ht="23.25" x14ac:dyDescent="0.35">
      <c r="B2" s="51" t="s">
        <v>79</v>
      </c>
      <c r="C2" s="52"/>
      <c r="D2" s="52"/>
      <c r="E2" s="52"/>
      <c r="F2" s="52"/>
      <c r="G2" s="52"/>
      <c r="H2" s="52"/>
      <c r="I2" s="3"/>
    </row>
    <row r="3" spans="1:9" x14ac:dyDescent="0.25">
      <c r="B3" s="8"/>
      <c r="C3"/>
      <c r="D3"/>
      <c r="E3"/>
      <c r="F3"/>
      <c r="G3"/>
      <c r="H3"/>
      <c r="I3"/>
    </row>
    <row r="4" spans="1:9" ht="21" x14ac:dyDescent="0.25">
      <c r="B4" s="53" t="s">
        <v>35</v>
      </c>
      <c r="C4" s="52"/>
      <c r="D4"/>
      <c r="E4"/>
      <c r="F4"/>
      <c r="G4"/>
      <c r="H4"/>
      <c r="I4"/>
    </row>
    <row r="5" spans="1:9" ht="36.75" customHeight="1" x14ac:dyDescent="0.25">
      <c r="B5" s="9" t="s">
        <v>36</v>
      </c>
      <c r="C5" s="43" t="s">
        <v>37</v>
      </c>
      <c r="D5" s="43"/>
      <c r="E5" s="43"/>
      <c r="F5" s="43"/>
      <c r="G5" s="43"/>
      <c r="H5" s="44"/>
      <c r="I5" s="44"/>
    </row>
    <row r="6" spans="1:9" ht="15.75" x14ac:dyDescent="0.25">
      <c r="B6" s="9" t="s">
        <v>38</v>
      </c>
      <c r="C6" s="43" t="s">
        <v>39</v>
      </c>
      <c r="D6" s="43"/>
      <c r="E6" s="43"/>
      <c r="F6" s="43"/>
      <c r="G6" s="43"/>
      <c r="H6" s="44"/>
      <c r="I6" s="44"/>
    </row>
    <row r="7" spans="1:9" ht="52.5" customHeight="1" x14ac:dyDescent="0.25">
      <c r="B7" s="9" t="s">
        <v>40</v>
      </c>
      <c r="C7" s="45" t="s">
        <v>59</v>
      </c>
      <c r="D7" s="45"/>
      <c r="E7" s="45"/>
      <c r="F7" s="45"/>
      <c r="G7" s="46"/>
      <c r="H7" s="36"/>
      <c r="I7" s="36"/>
    </row>
    <row r="8" spans="1:9" ht="114.95" customHeight="1" x14ac:dyDescent="0.25">
      <c r="B8" s="9" t="s">
        <v>41</v>
      </c>
      <c r="C8" s="47" t="s">
        <v>58</v>
      </c>
      <c r="D8" s="48"/>
      <c r="E8" s="48"/>
      <c r="F8" s="48"/>
      <c r="G8" s="48"/>
      <c r="H8" s="36"/>
      <c r="I8" s="36"/>
    </row>
    <row r="9" spans="1:9" ht="44.25" customHeight="1" x14ac:dyDescent="0.25">
      <c r="A9" s="10"/>
      <c r="B9" s="11" t="s">
        <v>42</v>
      </c>
      <c r="C9" s="45" t="s">
        <v>80</v>
      </c>
      <c r="D9" s="45"/>
      <c r="E9" s="45"/>
      <c r="F9" s="45"/>
      <c r="G9" s="45"/>
      <c r="H9" s="36"/>
      <c r="I9" s="36"/>
    </row>
    <row r="10" spans="1:9" ht="18.75" x14ac:dyDescent="0.3">
      <c r="B10" s="8"/>
      <c r="C10" s="2"/>
      <c r="D10" s="1"/>
      <c r="E10" s="1"/>
      <c r="F10" s="1"/>
      <c r="G10" s="1"/>
      <c r="H10" s="1"/>
      <c r="I10" s="1"/>
    </row>
    <row r="11" spans="1:9" ht="24.95" customHeight="1" x14ac:dyDescent="0.25">
      <c r="B11" s="49" t="s">
        <v>43</v>
      </c>
      <c r="C11" s="50"/>
      <c r="D11" s="50"/>
      <c r="E11" s="50"/>
      <c r="F11" s="50"/>
      <c r="G11" s="50"/>
      <c r="H11" s="42"/>
      <c r="I11" s="42"/>
    </row>
    <row r="12" spans="1:9" x14ac:dyDescent="0.25">
      <c r="B12" s="54" t="s">
        <v>44</v>
      </c>
      <c r="C12" s="55"/>
      <c r="D12" s="54" t="s">
        <v>45</v>
      </c>
      <c r="E12" s="36"/>
      <c r="F12" s="36"/>
      <c r="G12" s="36"/>
      <c r="H12" s="36"/>
      <c r="I12" s="36"/>
    </row>
    <row r="13" spans="1:9" x14ac:dyDescent="0.25">
      <c r="B13" s="35" t="s">
        <v>46</v>
      </c>
      <c r="C13" s="36"/>
      <c r="D13" s="37" t="s">
        <v>69</v>
      </c>
      <c r="E13" s="38"/>
      <c r="F13" s="38"/>
      <c r="G13" s="38"/>
      <c r="H13" s="38"/>
      <c r="I13" s="34"/>
    </row>
    <row r="14" spans="1:9" x14ac:dyDescent="0.25">
      <c r="B14" s="35" t="s">
        <v>47</v>
      </c>
      <c r="C14" s="36"/>
      <c r="D14" s="36" t="s">
        <v>48</v>
      </c>
      <c r="E14" s="36"/>
      <c r="F14" s="36"/>
      <c r="G14" s="36"/>
      <c r="H14" s="36"/>
      <c r="I14" s="36"/>
    </row>
    <row r="15" spans="1:9" x14ac:dyDescent="0.25">
      <c r="B15" s="35" t="s">
        <v>49</v>
      </c>
      <c r="C15" s="36"/>
      <c r="D15" s="36" t="s">
        <v>33</v>
      </c>
      <c r="E15" s="36"/>
      <c r="F15" s="36"/>
      <c r="G15" s="36"/>
      <c r="H15" s="36"/>
      <c r="I15" s="36"/>
    </row>
    <row r="16" spans="1:9" x14ac:dyDescent="0.25">
      <c r="B16" s="35" t="s">
        <v>50</v>
      </c>
      <c r="C16" s="36"/>
      <c r="D16" s="36" t="s">
        <v>81</v>
      </c>
      <c r="E16" s="36"/>
      <c r="F16" s="36"/>
      <c r="G16" s="36"/>
      <c r="H16" s="36"/>
      <c r="I16" s="36"/>
    </row>
    <row r="17" spans="1:22" x14ac:dyDescent="0.25">
      <c r="B17" s="35" t="s">
        <v>51</v>
      </c>
      <c r="C17" s="36"/>
      <c r="D17" s="36" t="s">
        <v>31</v>
      </c>
      <c r="E17" s="36"/>
      <c r="F17" s="36"/>
      <c r="G17" s="36"/>
      <c r="H17" s="36"/>
      <c r="I17" s="36"/>
    </row>
    <row r="18" spans="1:22" x14ac:dyDescent="0.25">
      <c r="B18" s="35" t="s">
        <v>52</v>
      </c>
      <c r="C18" s="36"/>
      <c r="D18" s="36" t="s">
        <v>68</v>
      </c>
      <c r="E18" s="36"/>
      <c r="F18" s="36"/>
      <c r="G18" s="36"/>
      <c r="H18" s="36"/>
      <c r="I18" s="36"/>
    </row>
    <row r="19" spans="1:22" x14ac:dyDescent="0.25">
      <c r="B19" s="33" t="s">
        <v>60</v>
      </c>
      <c r="C19" s="34"/>
      <c r="D19" s="37" t="s">
        <v>23</v>
      </c>
      <c r="E19" s="38"/>
      <c r="F19" s="38"/>
      <c r="G19" s="38"/>
      <c r="H19" s="38"/>
      <c r="I19" s="34"/>
    </row>
    <row r="20" spans="1:22" x14ac:dyDescent="0.25">
      <c r="B20" s="33" t="s">
        <v>61</v>
      </c>
      <c r="C20" s="34"/>
      <c r="D20" s="37" t="s">
        <v>32</v>
      </c>
      <c r="E20" s="38"/>
      <c r="F20" s="38"/>
      <c r="G20" s="38"/>
      <c r="H20" s="38"/>
      <c r="I20" s="34"/>
    </row>
    <row r="21" spans="1:22" x14ac:dyDescent="0.25">
      <c r="B21" s="35" t="s">
        <v>53</v>
      </c>
      <c r="C21" s="36"/>
      <c r="D21" s="36" t="s">
        <v>30</v>
      </c>
      <c r="E21" s="36"/>
      <c r="F21" s="36"/>
      <c r="G21" s="36"/>
      <c r="H21" s="36"/>
      <c r="I21" s="36"/>
    </row>
    <row r="22" spans="1:22" x14ac:dyDescent="0.25">
      <c r="B22" s="33" t="s">
        <v>64</v>
      </c>
      <c r="C22" s="34"/>
      <c r="D22" s="37" t="s">
        <v>24</v>
      </c>
      <c r="E22" s="38"/>
      <c r="F22" s="38"/>
      <c r="G22" s="38"/>
      <c r="H22" s="38"/>
      <c r="I22" s="34"/>
    </row>
    <row r="23" spans="1:22" x14ac:dyDescent="0.25">
      <c r="B23" s="35" t="s">
        <v>54</v>
      </c>
      <c r="C23" s="36"/>
      <c r="D23" s="36" t="s">
        <v>25</v>
      </c>
      <c r="E23" s="36"/>
      <c r="F23" s="36"/>
      <c r="G23" s="36"/>
      <c r="H23" s="36"/>
      <c r="I23" s="36"/>
    </row>
    <row r="24" spans="1:22" x14ac:dyDescent="0.25">
      <c r="B24" s="35" t="s">
        <v>55</v>
      </c>
      <c r="C24" s="36"/>
      <c r="D24" s="36" t="s">
        <v>22</v>
      </c>
      <c r="E24" s="36"/>
      <c r="F24" s="36"/>
      <c r="G24" s="36"/>
      <c r="H24" s="36"/>
      <c r="I24" s="36"/>
    </row>
    <row r="25" spans="1:22" x14ac:dyDescent="0.25">
      <c r="B25" s="33" t="s">
        <v>62</v>
      </c>
      <c r="C25" s="34"/>
      <c r="D25" s="37" t="s">
        <v>67</v>
      </c>
      <c r="E25" s="38"/>
      <c r="F25" s="38"/>
      <c r="G25" s="38"/>
      <c r="H25" s="38"/>
      <c r="I25" s="34"/>
    </row>
    <row r="26" spans="1:22" x14ac:dyDescent="0.25">
      <c r="B26" s="33" t="s">
        <v>63</v>
      </c>
      <c r="C26" s="34"/>
      <c r="D26" s="37" t="s">
        <v>26</v>
      </c>
      <c r="E26" s="38"/>
      <c r="F26" s="38"/>
      <c r="G26" s="38"/>
      <c r="H26" s="38"/>
      <c r="I26" s="34"/>
    </row>
    <row r="27" spans="1:22" x14ac:dyDescent="0.25">
      <c r="B27" s="35" t="s">
        <v>65</v>
      </c>
      <c r="C27" s="36"/>
      <c r="D27" s="36" t="s">
        <v>34</v>
      </c>
      <c r="E27" s="36"/>
      <c r="F27" s="36"/>
      <c r="G27" s="36"/>
      <c r="H27" s="36"/>
      <c r="I27" s="36"/>
    </row>
    <row r="28" spans="1:22" x14ac:dyDescent="0.25">
      <c r="B28" s="12"/>
      <c r="C28" s="13"/>
      <c r="D28" s="13"/>
      <c r="E28" s="14"/>
      <c r="F28" s="13"/>
      <c r="G28" s="13"/>
      <c r="H28" s="13"/>
      <c r="I28" s="13"/>
    </row>
    <row r="29" spans="1:22" ht="21" x14ac:dyDescent="0.35">
      <c r="B29" s="39" t="s">
        <v>56</v>
      </c>
      <c r="C29" s="40"/>
      <c r="D29"/>
      <c r="E29"/>
      <c r="F29"/>
      <c r="G29"/>
      <c r="H29"/>
      <c r="I29"/>
    </row>
    <row r="30" spans="1:22" ht="24.95" customHeight="1" thickBot="1" x14ac:dyDescent="0.3">
      <c r="A30" s="15"/>
      <c r="B30" s="41" t="s">
        <v>57</v>
      </c>
      <c r="C30" s="42"/>
      <c r="D30" s="42"/>
      <c r="E30" s="42"/>
      <c r="F30" s="42"/>
      <c r="G30" s="27"/>
      <c r="H30" s="27"/>
      <c r="I30" s="27"/>
      <c r="J30" s="28"/>
      <c r="K30" s="28"/>
      <c r="L30" s="28"/>
      <c r="M30" s="28"/>
      <c r="N30" s="28"/>
      <c r="O30" s="28"/>
      <c r="P30" s="28"/>
      <c r="Q30" s="28"/>
      <c r="R30" s="28"/>
    </row>
    <row r="31" spans="1:22" s="6" customFormat="1" ht="32.25" customHeight="1" thickBot="1" x14ac:dyDescent="0.3">
      <c r="B31" s="62" t="s">
        <v>20</v>
      </c>
      <c r="C31" s="63"/>
      <c r="D31" s="17" t="s">
        <v>0</v>
      </c>
      <c r="E31" s="17" t="s">
        <v>2</v>
      </c>
      <c r="F31" s="17" t="s">
        <v>3</v>
      </c>
      <c r="G31" s="17" t="s">
        <v>13</v>
      </c>
      <c r="H31" s="17" t="s">
        <v>12</v>
      </c>
      <c r="I31" s="17" t="s">
        <v>8</v>
      </c>
      <c r="J31" s="17" t="s">
        <v>14</v>
      </c>
      <c r="K31" s="17" t="s">
        <v>16</v>
      </c>
      <c r="L31" s="17" t="s">
        <v>9</v>
      </c>
      <c r="M31" s="17" t="s">
        <v>6</v>
      </c>
      <c r="N31" s="17" t="s">
        <v>5</v>
      </c>
      <c r="O31" s="17" t="s">
        <v>7</v>
      </c>
      <c r="P31" s="17" t="s">
        <v>4</v>
      </c>
      <c r="Q31" s="17" t="s">
        <v>10</v>
      </c>
      <c r="R31" s="17" t="s">
        <v>11</v>
      </c>
      <c r="S31" s="17" t="s">
        <v>15</v>
      </c>
      <c r="T31" s="17" t="s">
        <v>28</v>
      </c>
      <c r="U31" s="58" t="s">
        <v>27</v>
      </c>
      <c r="V31" s="60" t="s">
        <v>29</v>
      </c>
    </row>
    <row r="32" spans="1:22" x14ac:dyDescent="0.25">
      <c r="B32" s="56" t="s">
        <v>19</v>
      </c>
      <c r="C32" s="57"/>
      <c r="D32" s="16" t="s">
        <v>0</v>
      </c>
      <c r="E32" s="16" t="s">
        <v>18</v>
      </c>
      <c r="F32" s="16" t="s">
        <v>18</v>
      </c>
      <c r="G32" s="16" t="s">
        <v>18</v>
      </c>
      <c r="H32" s="16" t="s">
        <v>18</v>
      </c>
      <c r="I32" s="16" t="s">
        <v>18</v>
      </c>
      <c r="J32" s="16" t="s">
        <v>18</v>
      </c>
      <c r="K32" s="16" t="s">
        <v>18</v>
      </c>
      <c r="L32" s="16" t="s">
        <v>18</v>
      </c>
      <c r="M32" s="16" t="s">
        <v>18</v>
      </c>
      <c r="N32" s="16" t="s">
        <v>18</v>
      </c>
      <c r="O32" s="16" t="s">
        <v>18</v>
      </c>
      <c r="P32" s="16" t="s">
        <v>18</v>
      </c>
      <c r="Q32" s="16" t="s">
        <v>18</v>
      </c>
      <c r="R32" s="16" t="s">
        <v>18</v>
      </c>
      <c r="S32" s="16" t="s">
        <v>18</v>
      </c>
      <c r="T32" s="16" t="s">
        <v>17</v>
      </c>
      <c r="U32" s="59"/>
      <c r="V32" s="61"/>
    </row>
    <row r="33" spans="2:24" x14ac:dyDescent="0.25">
      <c r="B33" s="66" t="s">
        <v>75</v>
      </c>
      <c r="C33" s="67"/>
      <c r="D33" s="18" t="s">
        <v>1</v>
      </c>
      <c r="E33" s="18"/>
      <c r="F33" s="18"/>
      <c r="G33" s="18">
        <v>1</v>
      </c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>
        <f t="shared" ref="T33:T41" si="0">SUM(E33:S33)</f>
        <v>1</v>
      </c>
      <c r="U33" s="30"/>
      <c r="V33" s="7">
        <f t="shared" ref="V33:V34" si="1">ROUND(T33*U33,2)</f>
        <v>0</v>
      </c>
    </row>
    <row r="34" spans="2:24" x14ac:dyDescent="0.25">
      <c r="B34" s="64" t="s">
        <v>77</v>
      </c>
      <c r="C34" s="65"/>
      <c r="D34" s="18" t="s">
        <v>1</v>
      </c>
      <c r="E34" s="18"/>
      <c r="F34" s="18"/>
      <c r="G34" s="18">
        <v>1</v>
      </c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>
        <f t="shared" si="0"/>
        <v>1</v>
      </c>
      <c r="U34" s="30"/>
      <c r="V34" s="7">
        <f t="shared" si="1"/>
        <v>0</v>
      </c>
    </row>
    <row r="35" spans="2:24" x14ac:dyDescent="0.25">
      <c r="B35" s="56" t="s">
        <v>21</v>
      </c>
      <c r="C35" s="57"/>
      <c r="D35" s="19" t="s">
        <v>0</v>
      </c>
      <c r="E35" s="19" t="s">
        <v>18</v>
      </c>
      <c r="F35" s="19" t="s">
        <v>18</v>
      </c>
      <c r="G35" s="19" t="s">
        <v>18</v>
      </c>
      <c r="H35" s="19" t="s">
        <v>18</v>
      </c>
      <c r="I35" s="19" t="s">
        <v>18</v>
      </c>
      <c r="J35" s="19" t="s">
        <v>18</v>
      </c>
      <c r="K35" s="19" t="s">
        <v>18</v>
      </c>
      <c r="L35" s="19" t="s">
        <v>18</v>
      </c>
      <c r="M35" s="19" t="s">
        <v>18</v>
      </c>
      <c r="N35" s="19" t="s">
        <v>18</v>
      </c>
      <c r="O35" s="19" t="s">
        <v>18</v>
      </c>
      <c r="P35" s="19" t="s">
        <v>18</v>
      </c>
      <c r="Q35" s="19" t="s">
        <v>18</v>
      </c>
      <c r="R35" s="19" t="s">
        <v>18</v>
      </c>
      <c r="S35" s="19" t="s">
        <v>18</v>
      </c>
      <c r="T35" s="19" t="s">
        <v>17</v>
      </c>
      <c r="U35" s="4"/>
      <c r="V35" s="23"/>
    </row>
    <row r="36" spans="2:24" x14ac:dyDescent="0.25">
      <c r="B36" s="68" t="s">
        <v>76</v>
      </c>
      <c r="C36" s="69"/>
      <c r="D36" s="18" t="s">
        <v>1</v>
      </c>
      <c r="E36" s="18">
        <v>3</v>
      </c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>
        <f t="shared" si="0"/>
        <v>3</v>
      </c>
      <c r="U36" s="30"/>
      <c r="V36" s="7">
        <f t="shared" ref="V36:V37" si="2">ROUND(T36*U36,2)</f>
        <v>0</v>
      </c>
    </row>
    <row r="37" spans="2:24" x14ac:dyDescent="0.25">
      <c r="B37" s="68" t="s">
        <v>66</v>
      </c>
      <c r="C37" s="69"/>
      <c r="D37" s="18" t="s">
        <v>1</v>
      </c>
      <c r="E37" s="18"/>
      <c r="F37" s="18"/>
      <c r="G37" s="18">
        <v>1</v>
      </c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>
        <f t="shared" si="0"/>
        <v>1</v>
      </c>
      <c r="U37" s="30"/>
      <c r="V37" s="7">
        <f t="shared" si="2"/>
        <v>0</v>
      </c>
    </row>
    <row r="38" spans="2:24" x14ac:dyDescent="0.25">
      <c r="B38" s="56" t="s">
        <v>71</v>
      </c>
      <c r="C38" s="57"/>
      <c r="D38" s="19" t="s">
        <v>0</v>
      </c>
      <c r="E38" s="19" t="s">
        <v>18</v>
      </c>
      <c r="F38" s="19" t="s">
        <v>18</v>
      </c>
      <c r="G38" s="19" t="s">
        <v>18</v>
      </c>
      <c r="H38" s="19" t="s">
        <v>18</v>
      </c>
      <c r="I38" s="19" t="s">
        <v>18</v>
      </c>
      <c r="J38" s="19" t="s">
        <v>18</v>
      </c>
      <c r="K38" s="19" t="s">
        <v>18</v>
      </c>
      <c r="L38" s="19" t="s">
        <v>18</v>
      </c>
      <c r="M38" s="19" t="s">
        <v>18</v>
      </c>
      <c r="N38" s="19" t="s">
        <v>18</v>
      </c>
      <c r="O38" s="19" t="s">
        <v>18</v>
      </c>
      <c r="P38" s="19" t="s">
        <v>18</v>
      </c>
      <c r="Q38" s="19" t="s">
        <v>18</v>
      </c>
      <c r="R38" s="19" t="s">
        <v>18</v>
      </c>
      <c r="S38" s="19" t="s">
        <v>18</v>
      </c>
      <c r="T38" s="19" t="s">
        <v>17</v>
      </c>
      <c r="U38" s="4"/>
      <c r="V38" s="23"/>
    </row>
    <row r="39" spans="2:24" x14ac:dyDescent="0.25">
      <c r="B39" s="68" t="s">
        <v>72</v>
      </c>
      <c r="C39" s="69"/>
      <c r="D39" s="18" t="s">
        <v>1</v>
      </c>
      <c r="E39" s="29">
        <v>1</v>
      </c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18">
        <f t="shared" si="0"/>
        <v>1</v>
      </c>
      <c r="U39" s="30"/>
      <c r="V39" s="7">
        <f t="shared" ref="V39:V41" si="3">ROUND(T39*U39,2)</f>
        <v>0</v>
      </c>
    </row>
    <row r="40" spans="2:24" ht="15.75" thickBot="1" x14ac:dyDescent="0.3">
      <c r="B40" s="70" t="s">
        <v>78</v>
      </c>
      <c r="C40" s="71"/>
      <c r="D40" s="18" t="s">
        <v>1</v>
      </c>
      <c r="E40" s="29">
        <v>1</v>
      </c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18">
        <f t="shared" si="0"/>
        <v>1</v>
      </c>
      <c r="U40" s="30"/>
      <c r="V40" s="7">
        <f t="shared" si="3"/>
        <v>0</v>
      </c>
    </row>
    <row r="41" spans="2:24" ht="32.25" thickBot="1" x14ac:dyDescent="0.3">
      <c r="B41" s="72" t="s">
        <v>73</v>
      </c>
      <c r="C41" s="73"/>
      <c r="D41" s="32" t="s">
        <v>1</v>
      </c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>
        <v>1</v>
      </c>
      <c r="Q41" s="32"/>
      <c r="R41" s="32"/>
      <c r="S41" s="32"/>
      <c r="T41" s="32">
        <f t="shared" si="0"/>
        <v>1</v>
      </c>
      <c r="U41" s="31"/>
      <c r="V41" s="7">
        <f t="shared" si="3"/>
        <v>0</v>
      </c>
      <c r="W41" s="26" t="s">
        <v>74</v>
      </c>
      <c r="X41" s="26" t="s">
        <v>74</v>
      </c>
    </row>
    <row r="42" spans="2:24" ht="16.5" thickBot="1" x14ac:dyDescent="0.3">
      <c r="T42" s="20"/>
      <c r="U42" s="24" t="s">
        <v>70</v>
      </c>
      <c r="V42" s="25">
        <f t="array" ref="V42">SUM(ROUND(V33:V41,2))</f>
        <v>0</v>
      </c>
      <c r="W42" s="21">
        <f>ROUND(V42*0.21,2)</f>
        <v>0</v>
      </c>
      <c r="X42" s="22">
        <f>ROUND(V42+W42,2)</f>
        <v>0</v>
      </c>
    </row>
  </sheetData>
  <mergeCells count="55">
    <mergeCell ref="B36:C36"/>
    <mergeCell ref="B40:C40"/>
    <mergeCell ref="B37:C37"/>
    <mergeCell ref="B38:C38"/>
    <mergeCell ref="B41:C41"/>
    <mergeCell ref="B39:C39"/>
    <mergeCell ref="B35:C35"/>
    <mergeCell ref="U31:U32"/>
    <mergeCell ref="V31:V32"/>
    <mergeCell ref="B31:C31"/>
    <mergeCell ref="B32:C32"/>
    <mergeCell ref="B34:C34"/>
    <mergeCell ref="B33:C33"/>
    <mergeCell ref="D25:I25"/>
    <mergeCell ref="D26:I26"/>
    <mergeCell ref="D24:I24"/>
    <mergeCell ref="B2:H2"/>
    <mergeCell ref="B4:C4"/>
    <mergeCell ref="B13:C13"/>
    <mergeCell ref="D13:I13"/>
    <mergeCell ref="B14:C14"/>
    <mergeCell ref="D14:I14"/>
    <mergeCell ref="B25:C25"/>
    <mergeCell ref="B12:C12"/>
    <mergeCell ref="D12:I12"/>
    <mergeCell ref="B18:C18"/>
    <mergeCell ref="D18:I18"/>
    <mergeCell ref="B19:C19"/>
    <mergeCell ref="B29:C29"/>
    <mergeCell ref="B30:F30"/>
    <mergeCell ref="C5:I5"/>
    <mergeCell ref="C6:I6"/>
    <mergeCell ref="C7:I7"/>
    <mergeCell ref="C8:I8"/>
    <mergeCell ref="C9:I9"/>
    <mergeCell ref="B21:C21"/>
    <mergeCell ref="D21:I21"/>
    <mergeCell ref="B23:C23"/>
    <mergeCell ref="B26:C26"/>
    <mergeCell ref="B27:C27"/>
    <mergeCell ref="D27:I27"/>
    <mergeCell ref="B11:I11"/>
    <mergeCell ref="D23:I23"/>
    <mergeCell ref="B24:C24"/>
    <mergeCell ref="B20:C20"/>
    <mergeCell ref="B22:C22"/>
    <mergeCell ref="B16:C16"/>
    <mergeCell ref="B15:C15"/>
    <mergeCell ref="D15:I15"/>
    <mergeCell ref="D16:I16"/>
    <mergeCell ref="B17:C17"/>
    <mergeCell ref="D17:I17"/>
    <mergeCell ref="D19:I19"/>
    <mergeCell ref="D20:I20"/>
    <mergeCell ref="D22:I22"/>
  </mergeCells>
  <pageMargins left="0.25" right="0.25" top="0.75" bottom="0.75" header="0.3" footer="0.3"/>
  <pageSetup paperSize="8" scale="5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DC9A2CAD18A3F48B4C65C6590F619E0" ma:contentTypeVersion="7" ma:contentTypeDescription="Vytvoří nový dokument" ma:contentTypeScope="" ma:versionID="796c58844cbdd99bafb407da8dfab8bb">
  <xsd:schema xmlns:xsd="http://www.w3.org/2001/XMLSchema" xmlns:xs="http://www.w3.org/2001/XMLSchema" xmlns:p="http://schemas.microsoft.com/office/2006/metadata/properties" xmlns:ns3="9064ffdd-f76f-45f3-a12a-acef73e87d1f" targetNamespace="http://schemas.microsoft.com/office/2006/metadata/properties" ma:root="true" ma:fieldsID="ae5128ad37510f3a0d8105533f2748c6" ns3:_="">
    <xsd:import namespace="9064ffdd-f76f-45f3-a12a-acef73e87d1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64ffdd-f76f-45f3-a12a-acef73e87d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B413D8F-2A07-42AA-9C62-3099AD7833ED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9010E2A-B70B-448F-AE91-2B768D3F480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373247D-B304-4BC5-99B3-705A8F3019E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ICT-tonery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Galáž Petr</dc:creator>
  <cp:lastModifiedBy>Biľová Oľga</cp:lastModifiedBy>
  <cp:lastPrinted>2019-12-09T10:29:27Z</cp:lastPrinted>
  <dcterms:created xsi:type="dcterms:W3CDTF">2014-09-08T07:53:43Z</dcterms:created>
  <dcterms:modified xsi:type="dcterms:W3CDTF">2020-06-22T07:28:57Z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0x0101002DC9A2CAD18A3F48B4C65C6590F619E0</vt:lpwstr>
  </property>
</Properties>
</file>