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5\ČŠI Praha - ICT 2015\ICT 2015\Upravená ZD\"/>
    </mc:Choice>
  </mc:AlternateContent>
  <bookViews>
    <workbookView xWindow="120" yWindow="120" windowWidth="24915" windowHeight="1278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23" i="1" l="1"/>
  <c r="F23" i="1" s="1"/>
  <c r="G23" i="1" l="1"/>
  <c r="E18" i="1"/>
  <c r="F18" i="1" s="1"/>
  <c r="G18" i="1" l="1"/>
  <c r="E26" i="1"/>
  <c r="F26" i="1" s="1"/>
  <c r="E25" i="1"/>
  <c r="F25" i="1" s="1"/>
  <c r="G25" i="1" l="1"/>
  <c r="G26" i="1"/>
  <c r="E15" i="1"/>
  <c r="F15" i="1" s="1"/>
  <c r="E14" i="1"/>
  <c r="F14" i="1" s="1"/>
  <c r="E13" i="1"/>
  <c r="F13" i="1" s="1"/>
  <c r="G13" i="1" s="1"/>
  <c r="E11" i="1"/>
  <c r="F11" i="1" s="1"/>
  <c r="E12" i="1"/>
  <c r="F12" i="1" s="1"/>
  <c r="G12" i="1" s="1"/>
  <c r="E8" i="1"/>
  <c r="F8" i="1" s="1"/>
  <c r="G8" i="1" s="1"/>
  <c r="G15" i="1" l="1"/>
  <c r="G14" i="1"/>
  <c r="G11" i="1"/>
  <c r="H12" i="1" s="1"/>
  <c r="H15" i="1" l="1"/>
  <c r="E27" i="1" l="1"/>
  <c r="F27" i="1" s="1"/>
  <c r="E21" i="1"/>
  <c r="F21" i="1" s="1"/>
  <c r="G21" i="1" s="1"/>
  <c r="E22" i="1"/>
  <c r="F22" i="1" s="1"/>
  <c r="E24" i="1"/>
  <c r="G27" i="1" l="1"/>
  <c r="H27" i="1" s="1"/>
  <c r="F24" i="1"/>
  <c r="G24" i="1" s="1"/>
  <c r="G22" i="1"/>
  <c r="E9" i="1"/>
  <c r="F9" i="1" s="1"/>
  <c r="G9" i="1" l="1"/>
  <c r="E5" i="1"/>
  <c r="F5" i="1" s="1"/>
  <c r="E6" i="1"/>
  <c r="E7" i="1"/>
  <c r="F7" i="1" s="1"/>
  <c r="E10" i="1"/>
  <c r="E16" i="1"/>
  <c r="F16" i="1" s="1"/>
  <c r="E17" i="1"/>
  <c r="F17" i="1" s="1"/>
  <c r="E19" i="1"/>
  <c r="F19" i="1" s="1"/>
  <c r="E20" i="1"/>
  <c r="E4" i="1"/>
  <c r="F4" i="1" s="1"/>
  <c r="G4" i="1" s="1"/>
  <c r="E28" i="1" l="1"/>
  <c r="F10" i="1"/>
  <c r="G10" i="1" s="1"/>
  <c r="H10" i="1" s="1"/>
  <c r="G5" i="1"/>
  <c r="H5" i="1" s="1"/>
  <c r="F6" i="1"/>
  <c r="G16" i="1"/>
  <c r="G17" i="1"/>
  <c r="F20" i="1"/>
  <c r="G20" i="1" s="1"/>
  <c r="H24" i="1" s="1"/>
  <c r="G7" i="1"/>
  <c r="G19" i="1"/>
  <c r="F28" i="1" l="1"/>
  <c r="H19" i="1"/>
  <c r="G6" i="1"/>
  <c r="H7" i="1" s="1"/>
  <c r="H28" i="1" l="1"/>
  <c r="G28" i="1"/>
</calcChain>
</file>

<file path=xl/sharedStrings.xml><?xml version="1.0" encoding="utf-8"?>
<sst xmlns="http://schemas.openxmlformats.org/spreadsheetml/2006/main" count="42" uniqueCount="39">
  <si>
    <t>cena</t>
  </si>
  <si>
    <t>ks</t>
  </si>
  <si>
    <t>celkem s DPH</t>
  </si>
  <si>
    <t>celkem</t>
  </si>
  <si>
    <t>DPH</t>
  </si>
  <si>
    <t>CELKEM</t>
  </si>
  <si>
    <t>Rack 42U</t>
  </si>
  <si>
    <t>instalace</t>
  </si>
  <si>
    <t>Záložní zdroj</t>
  </si>
  <si>
    <t>Firewall</t>
  </si>
  <si>
    <t>mezisoučty</t>
  </si>
  <si>
    <t>Zálohovací servery</t>
  </si>
  <si>
    <t>Server pro hlavní a záložní lokalitu</t>
  </si>
  <si>
    <t>Zálohovací pole</t>
  </si>
  <si>
    <t>Diskové úložiště na zálohy pro ústředí a záložní lokalitu</t>
  </si>
  <si>
    <t>Konektivita</t>
  </si>
  <si>
    <t>Firewall pro záložní lokalitu</t>
  </si>
  <si>
    <t>LAN přepínač SFP+ pro záložní lokalitu</t>
  </si>
  <si>
    <t>SAN přepínač FC pro záložní lokalitu</t>
  </si>
  <si>
    <t>Rozšíření Firewallu</t>
  </si>
  <si>
    <t>SSL VPN licence - 50 souběžných připojení</t>
  </si>
  <si>
    <t>Reverzní proxy</t>
  </si>
  <si>
    <t>ochrana webových aplikací</t>
  </si>
  <si>
    <t>instalace, implementace</t>
  </si>
  <si>
    <t>Rozšíření konektivity</t>
  </si>
  <si>
    <t>rozšíření stávajících switchů o 12 portů</t>
  </si>
  <si>
    <t>SFP-to ethernet moduly do stávajících switchů</t>
  </si>
  <si>
    <t>čistící pásky do páskové mechaniky</t>
  </si>
  <si>
    <t>rozšíření stávajících switchů o SFP Kit</t>
  </si>
  <si>
    <t>Prosupport and 4hr Mission Critical</t>
  </si>
  <si>
    <t xml:space="preserve"> Annual Maintenance Renewal - Veeam Backup &amp; Replication Enterprise for VMware </t>
  </si>
  <si>
    <t>Basic Support Coverage Academic VMware vSphere 5 Enterprise Plus for 1 processor</t>
  </si>
  <si>
    <t>Rozšíření záruk a podpor</t>
  </si>
  <si>
    <t>Klimatizace</t>
  </si>
  <si>
    <t>Klimatizace do záložní lokality</t>
  </si>
  <si>
    <t xml:space="preserve">Rack + příslušenství, PDU </t>
  </si>
  <si>
    <t>UPS Rack, 11000 VA</t>
  </si>
  <si>
    <t>Příloha č. 4 Položkový rozpočet</t>
  </si>
  <si>
    <t>rozšíření operační paměti RAM stávajícího serveru (modul 16 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</si>
</sst>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2" fontId="0" fillId="0" borderId="2" xfId="0" applyNumberFormat="1" applyBorder="1"/>
    <xf numFmtId="42" fontId="0" fillId="0" borderId="3" xfId="0" applyNumberFormat="1" applyBorder="1"/>
    <xf numFmtId="0" fontId="0" fillId="0" borderId="4" xfId="0" applyBorder="1"/>
    <xf numFmtId="42" fontId="0" fillId="0" borderId="0" xfId="0" applyNumberFormat="1" applyBorder="1"/>
    <xf numFmtId="42" fontId="0" fillId="0" borderId="5" xfId="0" applyNumberFormat="1" applyBorder="1"/>
    <xf numFmtId="42" fontId="0" fillId="0" borderId="6" xfId="0" applyNumberFormat="1" applyBorder="1"/>
    <xf numFmtId="42" fontId="0" fillId="0" borderId="7" xfId="0" applyNumberFormat="1" applyBorder="1"/>
    <xf numFmtId="42" fontId="0" fillId="0" borderId="10" xfId="0" applyNumberFormat="1" applyBorder="1"/>
    <xf numFmtId="0" fontId="1" fillId="0" borderId="8" xfId="0" applyFont="1" applyBorder="1"/>
    <xf numFmtId="0" fontId="1" fillId="0" borderId="9" xfId="0" applyFont="1" applyBorder="1"/>
    <xf numFmtId="42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2" fontId="0" fillId="0" borderId="11" xfId="0" applyNumberFormat="1" applyBorder="1"/>
    <xf numFmtId="42" fontId="0" fillId="0" borderId="12" xfId="0" applyNumberFormat="1" applyBorder="1"/>
    <xf numFmtId="42" fontId="0" fillId="0" borderId="13" xfId="0" applyNumberFormat="1" applyBorder="1"/>
    <xf numFmtId="42" fontId="0" fillId="0" borderId="1" xfId="0" applyNumberForma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42" fontId="1" fillId="0" borderId="1" xfId="0" applyNumberFormat="1" applyFont="1" applyBorder="1"/>
    <xf numFmtId="0" fontId="0" fillId="0" borderId="13" xfId="0" applyFill="1" applyBorder="1"/>
    <xf numFmtId="0" fontId="1" fillId="0" borderId="4" xfId="0" applyFont="1" applyBorder="1"/>
    <xf numFmtId="164" fontId="0" fillId="0" borderId="14" xfId="0" applyNumberFormat="1" applyBorder="1"/>
    <xf numFmtId="164" fontId="0" fillId="0" borderId="4" xfId="0" applyNumberFormat="1" applyBorder="1"/>
    <xf numFmtId="0" fontId="0" fillId="0" borderId="15" xfId="0" applyBorder="1"/>
    <xf numFmtId="0" fontId="0" fillId="0" borderId="0" xfId="0" applyFont="1" applyBorder="1"/>
    <xf numFmtId="0" fontId="0" fillId="0" borderId="6" xfId="0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14" xfId="0" applyFont="1" applyBorder="1"/>
    <xf numFmtId="0" fontId="0" fillId="0" borderId="15" xfId="0" applyFont="1" applyBorder="1"/>
    <xf numFmtId="0" fontId="0" fillId="0" borderId="4" xfId="0" applyFont="1" applyBorder="1"/>
    <xf numFmtId="0" fontId="0" fillId="0" borderId="11" xfId="0" applyFill="1" applyBorder="1"/>
    <xf numFmtId="0" fontId="1" fillId="0" borderId="14" xfId="0" applyFont="1" applyBorder="1"/>
    <xf numFmtId="42" fontId="0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19" sqref="B19"/>
    </sheetView>
  </sheetViews>
  <sheetFormatPr defaultRowHeight="15" x14ac:dyDescent="0.25"/>
  <cols>
    <col min="1" max="1" width="28.85546875" bestFit="1" customWidth="1"/>
    <col min="2" max="2" width="116.140625" bestFit="1" customWidth="1"/>
    <col min="3" max="3" width="14" bestFit="1" customWidth="1"/>
    <col min="4" max="4" width="4" bestFit="1" customWidth="1"/>
    <col min="5" max="6" width="12.7109375" bestFit="1" customWidth="1"/>
    <col min="7" max="7" width="12.85546875" bestFit="1" customWidth="1"/>
    <col min="8" max="8" width="12.7109375" bestFit="1" customWidth="1"/>
    <col min="10" max="10" width="12.7109375" bestFit="1" customWidth="1"/>
  </cols>
  <sheetData>
    <row r="1" spans="1:10" ht="21" x14ac:dyDescent="0.35">
      <c r="A1" s="44" t="s">
        <v>37</v>
      </c>
      <c r="B1" s="44"/>
      <c r="C1" s="44"/>
      <c r="D1" s="44"/>
      <c r="E1" s="44"/>
      <c r="F1" s="44"/>
      <c r="G1" s="44"/>
    </row>
    <row r="2" spans="1:10" ht="21" x14ac:dyDescent="0.35">
      <c r="A2" s="2"/>
      <c r="B2" s="2"/>
      <c r="C2" s="2"/>
      <c r="D2" s="2"/>
      <c r="E2" s="2"/>
      <c r="F2" s="2"/>
      <c r="G2" s="2"/>
    </row>
    <row r="3" spans="1:10" ht="15.75" thickBot="1" x14ac:dyDescent="0.3">
      <c r="C3" s="3" t="s">
        <v>0</v>
      </c>
      <c r="D3" s="3" t="s">
        <v>1</v>
      </c>
      <c r="E3" s="3" t="s">
        <v>3</v>
      </c>
      <c r="F3" s="3" t="s">
        <v>4</v>
      </c>
      <c r="G3" s="3" t="s">
        <v>2</v>
      </c>
      <c r="H3" s="3" t="s">
        <v>10</v>
      </c>
    </row>
    <row r="4" spans="1:10" ht="15.75" thickBot="1" x14ac:dyDescent="0.3">
      <c r="A4" s="15" t="s">
        <v>11</v>
      </c>
      <c r="B4" s="18" t="s">
        <v>12</v>
      </c>
      <c r="C4" s="4"/>
      <c r="D4" s="25">
        <v>2</v>
      </c>
      <c r="E4" s="4">
        <f>C4*D4</f>
        <v>0</v>
      </c>
      <c r="F4" s="21">
        <f>(E4/100)*21</f>
        <v>0</v>
      </c>
      <c r="G4" s="5">
        <f>E4+F4</f>
        <v>0</v>
      </c>
    </row>
    <row r="5" spans="1:10" ht="15.75" thickBot="1" x14ac:dyDescent="0.3">
      <c r="A5" s="16"/>
      <c r="B5" s="19" t="s">
        <v>7</v>
      </c>
      <c r="C5" s="9"/>
      <c r="D5" s="26">
        <v>2</v>
      </c>
      <c r="E5" s="9">
        <f>C5*D5</f>
        <v>0</v>
      </c>
      <c r="F5" s="22">
        <f>(E5/100)*21</f>
        <v>0</v>
      </c>
      <c r="G5" s="10">
        <f>E5+F5</f>
        <v>0</v>
      </c>
      <c r="H5" s="24">
        <f>SUM(G4:G5)</f>
        <v>0</v>
      </c>
    </row>
    <row r="6" spans="1:10" ht="15.75" thickBot="1" x14ac:dyDescent="0.3">
      <c r="A6" s="15" t="s">
        <v>13</v>
      </c>
      <c r="B6" s="18" t="s">
        <v>14</v>
      </c>
      <c r="C6" s="4"/>
      <c r="D6" s="25">
        <v>2</v>
      </c>
      <c r="E6" s="4">
        <f t="shared" ref="E6:E20" si="0">C6*D6</f>
        <v>0</v>
      </c>
      <c r="F6" s="21">
        <f t="shared" ref="F6:F20" si="1">(E6/100)*21</f>
        <v>0</v>
      </c>
      <c r="G6" s="5">
        <f t="shared" ref="G6:G20" si="2">E6+F6</f>
        <v>0</v>
      </c>
    </row>
    <row r="7" spans="1:10" ht="15.75" thickBot="1" x14ac:dyDescent="0.3">
      <c r="A7" s="16"/>
      <c r="B7" s="19" t="s">
        <v>7</v>
      </c>
      <c r="C7" s="9"/>
      <c r="D7" s="26">
        <v>2</v>
      </c>
      <c r="E7" s="9">
        <f t="shared" si="0"/>
        <v>0</v>
      </c>
      <c r="F7" s="22">
        <f t="shared" si="1"/>
        <v>0</v>
      </c>
      <c r="G7" s="10">
        <f t="shared" si="2"/>
        <v>0</v>
      </c>
      <c r="H7" s="24">
        <f>SUM(G6:G7)</f>
        <v>0</v>
      </c>
    </row>
    <row r="8" spans="1:10" x14ac:dyDescent="0.25">
      <c r="A8" s="17" t="s">
        <v>15</v>
      </c>
      <c r="B8" s="20" t="s">
        <v>17</v>
      </c>
      <c r="C8" s="7"/>
      <c r="D8" s="27">
        <v>1</v>
      </c>
      <c r="E8" s="7">
        <f t="shared" si="0"/>
        <v>0</v>
      </c>
      <c r="F8" s="23">
        <f t="shared" si="1"/>
        <v>0</v>
      </c>
      <c r="G8" s="21">
        <f t="shared" si="2"/>
        <v>0</v>
      </c>
      <c r="H8" s="7"/>
    </row>
    <row r="9" spans="1:10" ht="15.75" thickBot="1" x14ac:dyDescent="0.3">
      <c r="A9" s="17"/>
      <c r="B9" s="20" t="s">
        <v>18</v>
      </c>
      <c r="C9" s="7"/>
      <c r="D9" s="27">
        <v>1</v>
      </c>
      <c r="E9" s="7">
        <f t="shared" ref="E9" si="3">C9*D9</f>
        <v>0</v>
      </c>
      <c r="F9" s="23">
        <f t="shared" ref="F9" si="4">(E9/100)*21</f>
        <v>0</v>
      </c>
      <c r="G9" s="23">
        <f t="shared" ref="G9" si="5">E9+F9</f>
        <v>0</v>
      </c>
      <c r="J9" s="1"/>
    </row>
    <row r="10" spans="1:10" ht="15.75" thickBot="1" x14ac:dyDescent="0.3">
      <c r="A10" s="16"/>
      <c r="B10" s="19" t="s">
        <v>7</v>
      </c>
      <c r="C10" s="9"/>
      <c r="D10" s="26">
        <v>1</v>
      </c>
      <c r="E10" s="9">
        <f t="shared" si="0"/>
        <v>0</v>
      </c>
      <c r="F10" s="22">
        <f t="shared" si="1"/>
        <v>0</v>
      </c>
      <c r="G10" s="22">
        <f t="shared" si="2"/>
        <v>0</v>
      </c>
      <c r="H10" s="43">
        <f>SUM(G8:G10)</f>
        <v>0</v>
      </c>
    </row>
    <row r="11" spans="1:10" ht="15.75" thickBot="1" x14ac:dyDescent="0.3">
      <c r="A11" s="15" t="s">
        <v>9</v>
      </c>
      <c r="B11" s="18" t="s">
        <v>16</v>
      </c>
      <c r="C11" s="4"/>
      <c r="D11" s="25">
        <v>1</v>
      </c>
      <c r="E11" s="4">
        <f t="shared" si="0"/>
        <v>0</v>
      </c>
      <c r="F11" s="21">
        <f t="shared" si="1"/>
        <v>0</v>
      </c>
      <c r="G11" s="5">
        <f t="shared" si="2"/>
        <v>0</v>
      </c>
    </row>
    <row r="12" spans="1:10" ht="15.75" thickBot="1" x14ac:dyDescent="0.3">
      <c r="A12" s="16"/>
      <c r="B12" s="19" t="s">
        <v>23</v>
      </c>
      <c r="C12" s="9"/>
      <c r="D12" s="26">
        <v>1</v>
      </c>
      <c r="E12" s="9">
        <f t="shared" si="0"/>
        <v>0</v>
      </c>
      <c r="F12" s="22">
        <f t="shared" si="1"/>
        <v>0</v>
      </c>
      <c r="G12" s="10">
        <f t="shared" si="2"/>
        <v>0</v>
      </c>
      <c r="H12" s="24">
        <f>SUM(G11:G12)</f>
        <v>0</v>
      </c>
    </row>
    <row r="13" spans="1:10" x14ac:dyDescent="0.25">
      <c r="A13" s="17" t="s">
        <v>19</v>
      </c>
      <c r="B13" s="18" t="s">
        <v>20</v>
      </c>
      <c r="C13" s="21"/>
      <c r="D13" s="38">
        <v>1</v>
      </c>
      <c r="E13" s="21">
        <f>C13*D13</f>
        <v>0</v>
      </c>
      <c r="F13" s="21">
        <f t="shared" si="1"/>
        <v>0</v>
      </c>
      <c r="G13" s="5">
        <f t="shared" si="2"/>
        <v>0</v>
      </c>
      <c r="H13" s="7"/>
    </row>
    <row r="14" spans="1:10" ht="15.75" thickBot="1" x14ac:dyDescent="0.3">
      <c r="A14" s="17"/>
      <c r="B14" s="20" t="s">
        <v>21</v>
      </c>
      <c r="C14" s="23"/>
      <c r="D14" s="40">
        <v>1</v>
      </c>
      <c r="E14" s="23">
        <f>C14*D14</f>
        <v>0</v>
      </c>
      <c r="F14" s="23">
        <f t="shared" si="1"/>
        <v>0</v>
      </c>
      <c r="G14" s="8">
        <f t="shared" si="2"/>
        <v>0</v>
      </c>
      <c r="H14" s="7"/>
    </row>
    <row r="15" spans="1:10" ht="15.75" thickBot="1" x14ac:dyDescent="0.3">
      <c r="A15" s="17"/>
      <c r="B15" s="19" t="s">
        <v>22</v>
      </c>
      <c r="C15" s="22"/>
      <c r="D15" s="39">
        <v>1</v>
      </c>
      <c r="E15" s="22">
        <f>C15*D15</f>
        <v>0</v>
      </c>
      <c r="F15" s="22">
        <f t="shared" si="1"/>
        <v>0</v>
      </c>
      <c r="G15" s="10">
        <f t="shared" si="2"/>
        <v>0</v>
      </c>
      <c r="H15" s="24">
        <f>SUM(G13:G15)</f>
        <v>0</v>
      </c>
    </row>
    <row r="16" spans="1:10" x14ac:dyDescent="0.25">
      <c r="A16" s="15" t="s">
        <v>6</v>
      </c>
      <c r="B16" s="6" t="s">
        <v>35</v>
      </c>
      <c r="C16" s="23"/>
      <c r="D16" s="34">
        <v>1</v>
      </c>
      <c r="E16" s="23">
        <f t="shared" si="0"/>
        <v>0</v>
      </c>
      <c r="F16" s="7">
        <f t="shared" si="1"/>
        <v>0</v>
      </c>
      <c r="G16" s="23">
        <f t="shared" si="2"/>
        <v>0</v>
      </c>
    </row>
    <row r="17" spans="1:8" x14ac:dyDescent="0.25">
      <c r="A17" s="17" t="s">
        <v>8</v>
      </c>
      <c r="B17" s="6" t="s">
        <v>36</v>
      </c>
      <c r="C17" s="23"/>
      <c r="D17" s="34">
        <v>1</v>
      </c>
      <c r="E17" s="23">
        <f t="shared" si="0"/>
        <v>0</v>
      </c>
      <c r="F17" s="7">
        <f t="shared" si="1"/>
        <v>0</v>
      </c>
      <c r="G17" s="23">
        <f t="shared" si="2"/>
        <v>0</v>
      </c>
    </row>
    <row r="18" spans="1:8" ht="15.75" thickBot="1" x14ac:dyDescent="0.3">
      <c r="A18" s="17" t="s">
        <v>33</v>
      </c>
      <c r="B18" s="6" t="s">
        <v>34</v>
      </c>
      <c r="C18" s="23"/>
      <c r="D18" s="34">
        <v>1</v>
      </c>
      <c r="E18" s="23">
        <f t="shared" ref="E18" si="6">C18*D18</f>
        <v>0</v>
      </c>
      <c r="F18" s="7">
        <f t="shared" ref="F18" si="7">(E18/100)*21</f>
        <v>0</v>
      </c>
      <c r="G18" s="23">
        <f t="shared" ref="G18" si="8">E18+F18</f>
        <v>0</v>
      </c>
    </row>
    <row r="19" spans="1:8" ht="15.75" thickBot="1" x14ac:dyDescent="0.3">
      <c r="A19" s="16"/>
      <c r="B19" s="33" t="s">
        <v>7</v>
      </c>
      <c r="C19" s="22"/>
      <c r="D19" s="35">
        <v>1</v>
      </c>
      <c r="E19" s="22">
        <f t="shared" si="0"/>
        <v>0</v>
      </c>
      <c r="F19" s="9">
        <f t="shared" si="1"/>
        <v>0</v>
      </c>
      <c r="G19" s="22">
        <f t="shared" si="2"/>
        <v>0</v>
      </c>
      <c r="H19" s="11">
        <f>SUM(G16:G19)</f>
        <v>0</v>
      </c>
    </row>
    <row r="20" spans="1:8" x14ac:dyDescent="0.25">
      <c r="A20" s="30" t="s">
        <v>24</v>
      </c>
      <c r="B20" s="29" t="s">
        <v>25</v>
      </c>
      <c r="C20" s="31"/>
      <c r="D20" s="18">
        <v>2</v>
      </c>
      <c r="E20" s="4">
        <f t="shared" si="0"/>
        <v>0</v>
      </c>
      <c r="F20" s="21">
        <f t="shared" si="1"/>
        <v>0</v>
      </c>
      <c r="G20" s="5">
        <f t="shared" si="2"/>
        <v>0</v>
      </c>
    </row>
    <row r="21" spans="1:8" x14ac:dyDescent="0.25">
      <c r="A21" s="6"/>
      <c r="B21" s="29" t="s">
        <v>26</v>
      </c>
      <c r="C21" s="32"/>
      <c r="D21" s="20">
        <v>8</v>
      </c>
      <c r="E21" s="7">
        <f t="shared" ref="E21:E26" si="9">C21*D21</f>
        <v>0</v>
      </c>
      <c r="F21" s="23">
        <f t="shared" ref="F21:F26" si="10">(E21/100)*21</f>
        <v>0</v>
      </c>
      <c r="G21" s="8">
        <f t="shared" ref="G21:G26" si="11">E21+F21</f>
        <v>0</v>
      </c>
    </row>
    <row r="22" spans="1:8" x14ac:dyDescent="0.25">
      <c r="A22" s="6"/>
      <c r="B22" s="29" t="s">
        <v>28</v>
      </c>
      <c r="C22" s="32"/>
      <c r="D22" s="20">
        <v>4</v>
      </c>
      <c r="E22" s="7">
        <f t="shared" si="9"/>
        <v>0</v>
      </c>
      <c r="F22" s="23">
        <f t="shared" si="10"/>
        <v>0</v>
      </c>
      <c r="G22" s="8">
        <f t="shared" si="11"/>
        <v>0</v>
      </c>
    </row>
    <row r="23" spans="1:8" ht="15.75" thickBot="1" x14ac:dyDescent="0.3">
      <c r="A23" s="6"/>
      <c r="B23" s="29" t="s">
        <v>38</v>
      </c>
      <c r="C23" s="32"/>
      <c r="D23" s="20">
        <v>8</v>
      </c>
      <c r="E23" s="7">
        <f t="shared" si="9"/>
        <v>0</v>
      </c>
      <c r="F23" s="23">
        <f t="shared" si="10"/>
        <v>0</v>
      </c>
      <c r="G23" s="8">
        <f t="shared" si="11"/>
        <v>0</v>
      </c>
    </row>
    <row r="24" spans="1:8" ht="15.75" thickBot="1" x14ac:dyDescent="0.3">
      <c r="A24" s="6"/>
      <c r="B24" s="29" t="s">
        <v>27</v>
      </c>
      <c r="C24" s="32"/>
      <c r="D24" s="20">
        <v>4</v>
      </c>
      <c r="E24" s="7">
        <f t="shared" si="9"/>
        <v>0</v>
      </c>
      <c r="F24" s="23">
        <f t="shared" si="10"/>
        <v>0</v>
      </c>
      <c r="G24" s="8">
        <f t="shared" si="11"/>
        <v>0</v>
      </c>
      <c r="H24" s="24">
        <f>SUM(G20:G24)</f>
        <v>0</v>
      </c>
    </row>
    <row r="25" spans="1:8" x14ac:dyDescent="0.25">
      <c r="A25" s="42" t="s">
        <v>32</v>
      </c>
      <c r="B25" s="41" t="s">
        <v>29</v>
      </c>
      <c r="C25" s="31"/>
      <c r="D25" s="18">
        <v>1</v>
      </c>
      <c r="E25" s="4">
        <f t="shared" si="9"/>
        <v>0</v>
      </c>
      <c r="F25" s="21">
        <f t="shared" si="10"/>
        <v>0</v>
      </c>
      <c r="G25" s="5">
        <f t="shared" si="11"/>
        <v>0</v>
      </c>
    </row>
    <row r="26" spans="1:8" ht="15.75" thickBot="1" x14ac:dyDescent="0.3">
      <c r="A26" s="6"/>
      <c r="B26" s="29" t="s">
        <v>30</v>
      </c>
      <c r="C26" s="32"/>
      <c r="D26" s="20">
        <v>20</v>
      </c>
      <c r="E26" s="7">
        <f t="shared" si="9"/>
        <v>0</v>
      </c>
      <c r="F26" s="23">
        <f t="shared" si="10"/>
        <v>0</v>
      </c>
      <c r="G26" s="8">
        <f t="shared" si="11"/>
        <v>0</v>
      </c>
    </row>
    <row r="27" spans="1:8" ht="15.75" thickBot="1" x14ac:dyDescent="0.3">
      <c r="A27" s="6"/>
      <c r="B27" s="29" t="s">
        <v>31</v>
      </c>
      <c r="C27" s="32"/>
      <c r="D27" s="20">
        <v>8</v>
      </c>
      <c r="E27" s="7">
        <f t="shared" ref="E27" si="12">C27*D27</f>
        <v>0</v>
      </c>
      <c r="F27" s="23">
        <f t="shared" ref="F27" si="13">(E27/100)*21</f>
        <v>0</v>
      </c>
      <c r="G27" s="8">
        <f t="shared" ref="G27" si="14">E27+F27</f>
        <v>0</v>
      </c>
      <c r="H27" s="24">
        <f>SUM(G25:G27)</f>
        <v>0</v>
      </c>
    </row>
    <row r="28" spans="1:8" ht="15.75" thickBot="1" x14ac:dyDescent="0.3">
      <c r="A28" s="12" t="s">
        <v>5</v>
      </c>
      <c r="B28" s="13"/>
      <c r="C28" s="13"/>
      <c r="D28" s="13"/>
      <c r="E28" s="28">
        <f>SUM(E4:E27)</f>
        <v>0</v>
      </c>
      <c r="F28" s="28">
        <f>SUM(F4:F27)</f>
        <v>0</v>
      </c>
      <c r="G28" s="14">
        <f>SUM(G4:G27)</f>
        <v>0</v>
      </c>
      <c r="H28" s="24">
        <f>SUM(H5:H27)</f>
        <v>0</v>
      </c>
    </row>
    <row r="30" spans="1:8" x14ac:dyDescent="0.25">
      <c r="E30" s="1"/>
      <c r="F30" s="1"/>
      <c r="G30" s="1"/>
    </row>
    <row r="31" spans="1:8" x14ac:dyDescent="0.25">
      <c r="C31" s="37"/>
    </row>
    <row r="32" spans="1:8" x14ac:dyDescent="0.25">
      <c r="C32" s="37"/>
      <c r="E32" s="1"/>
      <c r="F32" s="1"/>
      <c r="G32" s="1"/>
    </row>
    <row r="34" spans="3:3" x14ac:dyDescent="0.25">
      <c r="C34" s="36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2013-04-11T12:19:34Z</cp:lastPrinted>
  <dcterms:created xsi:type="dcterms:W3CDTF">2013-04-09T08:00:24Z</dcterms:created>
  <dcterms:modified xsi:type="dcterms:W3CDTF">2015-12-14T15:27:03Z</dcterms:modified>
</cp:coreProperties>
</file>