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ilova\Desktop\"/>
    </mc:Choice>
  </mc:AlternateContent>
  <bookViews>
    <workbookView xWindow="0" yWindow="0" windowWidth="50100" windowHeight="12510"/>
  </bookViews>
  <sheets>
    <sheet name="Pokyny" sheetId="7" r:id="rId1"/>
    <sheet name="ICT-tonery" sheetId="10" r:id="rId2"/>
  </sheets>
  <calcPr calcId="162913"/>
</workbook>
</file>

<file path=xl/calcChain.xml><?xml version="1.0" encoding="utf-8"?>
<calcChain xmlns="http://schemas.openxmlformats.org/spreadsheetml/2006/main">
  <c r="O16" i="10" l="1"/>
  <c r="O15" i="10"/>
  <c r="O13" i="10"/>
  <c r="O11" i="10"/>
  <c r="O10" i="10"/>
  <c r="M16" i="10"/>
  <c r="M15" i="10"/>
  <c r="M13" i="10"/>
  <c r="M11" i="10"/>
  <c r="M10" i="10"/>
  <c r="M57" i="10" l="1"/>
  <c r="O57" i="10" s="1"/>
  <c r="M50" i="10"/>
  <c r="O50" i="10" s="1"/>
  <c r="M25" i="10"/>
  <c r="O25" i="10" s="1"/>
  <c r="M26" i="10"/>
  <c r="O26" i="10" s="1"/>
  <c r="M27" i="10"/>
  <c r="O27" i="10" s="1"/>
  <c r="M28" i="10"/>
  <c r="O28" i="10" s="1"/>
  <c r="M56" i="10" l="1"/>
  <c r="M62" i="10" l="1"/>
  <c r="O62" i="10" s="1"/>
  <c r="M63" i="10"/>
  <c r="O63" i="10" s="1"/>
  <c r="M64" i="10"/>
  <c r="O64" i="10" s="1"/>
  <c r="M37" i="10"/>
  <c r="O37" i="10" s="1"/>
  <c r="M38" i="10"/>
  <c r="O38" i="10" s="1"/>
  <c r="M39" i="10"/>
  <c r="O39" i="10" s="1"/>
  <c r="M40" i="10"/>
  <c r="O40" i="10" s="1"/>
  <c r="M41" i="10"/>
  <c r="O41" i="10" s="1"/>
  <c r="M42" i="10"/>
  <c r="O42" i="10" s="1"/>
  <c r="M33" i="10"/>
  <c r="O33" i="10" s="1"/>
  <c r="M34" i="10"/>
  <c r="O34" i="10" s="1"/>
  <c r="M35" i="10"/>
  <c r="O35" i="10" s="1"/>
  <c r="M12" i="10"/>
  <c r="O12" i="10" s="1"/>
  <c r="M14" i="10"/>
  <c r="O14" i="10" s="1"/>
  <c r="M17" i="10"/>
  <c r="O17" i="10" s="1"/>
  <c r="M59" i="10" l="1"/>
  <c r="O59" i="10" s="1"/>
  <c r="M60" i="10"/>
  <c r="O60" i="10" s="1"/>
  <c r="M61" i="10"/>
  <c r="O61" i="10" s="1"/>
  <c r="M36" i="10" l="1"/>
  <c r="O36" i="10" s="1"/>
  <c r="M43" i="10"/>
  <c r="O43" i="10" s="1"/>
  <c r="M44" i="10"/>
  <c r="O44" i="10" s="1"/>
  <c r="M4" i="10"/>
  <c r="O4" i="10" s="1"/>
  <c r="M5" i="10"/>
  <c r="O5" i="10" s="1"/>
  <c r="M6" i="10"/>
  <c r="O6" i="10" s="1"/>
  <c r="M7" i="10"/>
  <c r="O7" i="10" s="1"/>
  <c r="M8" i="10"/>
  <c r="O8" i="10" s="1"/>
  <c r="M9" i="10"/>
  <c r="O9" i="10" s="1"/>
  <c r="M18" i="10"/>
  <c r="O18" i="10" s="1"/>
  <c r="M19" i="10"/>
  <c r="O19" i="10" s="1"/>
  <c r="M20" i="10"/>
  <c r="O20" i="10" s="1"/>
  <c r="M21" i="10"/>
  <c r="O21" i="10" s="1"/>
  <c r="M22" i="10"/>
  <c r="O22" i="10" s="1"/>
  <c r="M23" i="10"/>
  <c r="O23" i="10" s="1"/>
  <c r="M24" i="10"/>
  <c r="O24" i="10" s="1"/>
  <c r="M29" i="10"/>
  <c r="O29" i="10" s="1"/>
  <c r="M30" i="10"/>
  <c r="O30" i="10" s="1"/>
  <c r="M31" i="10"/>
  <c r="O31" i="10" s="1"/>
  <c r="M32" i="10"/>
  <c r="O32" i="10" s="1"/>
  <c r="M55" i="10"/>
  <c r="O55" i="10" s="1"/>
  <c r="O56" i="10"/>
  <c r="M46" i="10"/>
  <c r="O46" i="10" s="1"/>
  <c r="M47" i="10"/>
  <c r="O47" i="10" s="1"/>
  <c r="M48" i="10"/>
  <c r="O48" i="10" s="1"/>
  <c r="M49" i="10"/>
  <c r="O49" i="10" s="1"/>
  <c r="M51" i="10"/>
  <c r="O51" i="10" s="1"/>
  <c r="M52" i="10"/>
  <c r="O52" i="10" s="1"/>
  <c r="M53" i="10"/>
  <c r="O53" i="10" s="1"/>
  <c r="M54" i="10"/>
  <c r="O54" i="10" s="1"/>
  <c r="O65" i="10" l="1"/>
</calcChain>
</file>

<file path=xl/sharedStrings.xml><?xml version="1.0" encoding="utf-8"?>
<sst xmlns="http://schemas.openxmlformats.org/spreadsheetml/2006/main" count="216" uniqueCount="113">
  <si>
    <t>MJ</t>
  </si>
  <si>
    <t>ks</t>
  </si>
  <si>
    <t>Ústředí</t>
  </si>
  <si>
    <t>Brno</t>
  </si>
  <si>
    <t>Hradec Králové</t>
  </si>
  <si>
    <t>Jihlava</t>
  </si>
  <si>
    <t>Olomouc</t>
  </si>
  <si>
    <t>Ostrava</t>
  </si>
  <si>
    <t>Plzeň</t>
  </si>
  <si>
    <t>Střední Čechy</t>
  </si>
  <si>
    <t>Ústí nad Labem</t>
  </si>
  <si>
    <t>České Budějovice</t>
  </si>
  <si>
    <t>Zadávací podmínky:</t>
  </si>
  <si>
    <t>Požadavky na zpracování a členění nabídky:</t>
  </si>
  <si>
    <t>Adresa dodání</t>
  </si>
  <si>
    <t>Kontaktní osoba</t>
  </si>
  <si>
    <r>
      <t xml:space="preserve">Česká školní inspekce - Středočeský inspektorát, Arabská 683, 160 66 </t>
    </r>
    <r>
      <rPr>
        <b/>
        <sz val="11"/>
        <color theme="1"/>
        <rFont val="Calibri"/>
        <family val="2"/>
        <charset val="238"/>
        <scheme val="minor"/>
      </rPr>
      <t>Praha 6</t>
    </r>
  </si>
  <si>
    <r>
      <t xml:space="preserve">Česká školní inspekce, Koperníkova 26, 301 00 </t>
    </r>
    <r>
      <rPr>
        <b/>
        <sz val="11"/>
        <color theme="1"/>
        <rFont val="Calibri"/>
        <family val="2"/>
        <charset val="238"/>
        <scheme val="minor"/>
      </rPr>
      <t>Plzeň</t>
    </r>
  </si>
  <si>
    <r>
      <t xml:space="preserve">Česká školní inspekce, W. Churchilla 6/1348, 400 01 </t>
    </r>
    <r>
      <rPr>
        <b/>
        <sz val="11"/>
        <color theme="1"/>
        <rFont val="Calibri"/>
        <family val="2"/>
        <charset val="238"/>
        <scheme val="minor"/>
      </rPr>
      <t>Ústí nad Labem</t>
    </r>
  </si>
  <si>
    <r>
      <t xml:space="preserve">Česká školní inspekce, Dukelská 23, 370 01 </t>
    </r>
    <r>
      <rPr>
        <b/>
        <sz val="11"/>
        <color theme="1"/>
        <rFont val="Calibri"/>
        <family val="2"/>
        <charset val="238"/>
        <scheme val="minor"/>
      </rPr>
      <t>České Budějiovice</t>
    </r>
  </si>
  <si>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</si>
  <si>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</si>
  <si>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r>
      <t xml:space="preserve">Česká školní inspekce, Křížová 22, 603 00 </t>
    </r>
    <r>
      <rPr>
        <b/>
        <sz val="11"/>
        <color theme="1"/>
        <rFont val="Calibri"/>
        <family val="2"/>
        <charset val="238"/>
        <scheme val="minor"/>
      </rPr>
      <t>Brno</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</si>
  <si>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</si>
  <si>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</si>
  <si>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Česká školní inspekce, Fráni Šrámka 37, 150 21</t>
    </r>
    <r>
      <rPr>
        <b/>
        <sz val="11"/>
        <color theme="1"/>
        <rFont val="Calibri"/>
        <family val="2"/>
        <charset val="238"/>
        <scheme val="minor"/>
      </rPr>
      <t xml:space="preserve"> Praha 5</t>
    </r>
  </si>
  <si>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</si>
  <si>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2. Samostatná fakturace pro jednotlivá odběrná místa.</t>
  </si>
  <si>
    <t>Celková cena s DPH</t>
  </si>
  <si>
    <t>Jednotková cena s DPH</t>
  </si>
  <si>
    <r>
      <t xml:space="preserve">TONERY - </t>
    </r>
    <r>
      <rPr>
        <b/>
        <sz val="11"/>
        <color rgb="FFFF0000"/>
        <rFont val="Calibri"/>
        <family val="2"/>
        <charset val="238"/>
        <scheme val="minor"/>
      </rPr>
      <t>pouze originální, pokud není v příslušném řádku uvedeno jinak</t>
    </r>
  </si>
  <si>
    <t>Název zboží</t>
  </si>
  <si>
    <r>
      <t>OPTICKÉ VÁLCE A ODPADNÍ NÁDOBKY NA TONER -</t>
    </r>
    <r>
      <rPr>
        <sz val="11"/>
        <color theme="1"/>
        <rFont val="Calibri"/>
        <family val="2"/>
        <charset val="238"/>
        <scheme val="minor"/>
      </rPr>
      <t xml:space="preserve"> </t>
    </r>
    <r>
      <rPr>
        <b/>
        <sz val="11"/>
        <color rgb="FFFF0000"/>
        <rFont val="Calibri"/>
        <family val="2"/>
        <charset val="238"/>
        <scheme val="minor"/>
      </rPr>
      <t>pouze originální</t>
    </r>
  </si>
  <si>
    <r>
      <t xml:space="preserve">Drum Unit DR311 </t>
    </r>
    <r>
      <rPr>
        <b/>
        <sz val="11"/>
        <color theme="1"/>
        <rFont val="Calibri"/>
        <family val="2"/>
        <charset val="238"/>
        <scheme val="minor"/>
      </rPr>
      <t>K</t>
    </r>
    <r>
      <rPr>
        <sz val="11"/>
        <color theme="1"/>
        <rFont val="Calibri"/>
        <family val="2"/>
        <charset val="238"/>
        <scheme val="minor"/>
      </rPr>
      <t xml:space="preserve"> do Konica Minolta bizhub C220</t>
    </r>
  </si>
  <si>
    <r>
      <t xml:space="preserve">Developing Unit DV 512 </t>
    </r>
    <r>
      <rPr>
        <b/>
        <sz val="11"/>
        <color theme="1"/>
        <rFont val="Calibri"/>
        <family val="2"/>
        <charset val="238"/>
        <scheme val="minor"/>
      </rPr>
      <t>K</t>
    </r>
    <r>
      <rPr>
        <sz val="11"/>
        <color theme="1"/>
        <rFont val="Calibri"/>
        <family val="2"/>
        <charset val="238"/>
        <scheme val="minor"/>
      </rPr>
      <t xml:space="preserve"> do Konica Minolta bizhub C224</t>
    </r>
  </si>
  <si>
    <r>
      <t xml:space="preserve">Drum Unit DR311 </t>
    </r>
    <r>
      <rPr>
        <b/>
        <sz val="11"/>
        <color theme="1"/>
        <rFont val="Calibri"/>
        <family val="2"/>
        <charset val="238"/>
        <scheme val="minor"/>
      </rPr>
      <t>Y-M-C</t>
    </r>
    <r>
      <rPr>
        <sz val="11"/>
        <color theme="1"/>
        <rFont val="Calibri"/>
        <family val="2"/>
        <charset val="238"/>
        <scheme val="minor"/>
      </rPr>
      <t xml:space="preserve"> do Konica Minolta bizhub C220</t>
    </r>
  </si>
  <si>
    <r>
      <t>VÝVOJNICE A OSTATNÍ SPOTŘEBNÍ MATERIÁL PRO TISKÁRNY -</t>
    </r>
    <r>
      <rPr>
        <sz val="11"/>
        <color rgb="FFFF0000"/>
        <rFont val="Calibri"/>
        <family val="2"/>
        <charset val="238"/>
        <scheme val="minor"/>
      </rPr>
      <t xml:space="preserve"> </t>
    </r>
    <r>
      <rPr>
        <b/>
        <sz val="11"/>
        <color rgb="FFFF0000"/>
        <rFont val="Calibri"/>
        <family val="2"/>
        <charset val="238"/>
        <scheme val="minor"/>
      </rPr>
      <t>pouze originální</t>
    </r>
  </si>
  <si>
    <r>
      <t>Drum Unit DR 512</t>
    </r>
    <r>
      <rPr>
        <b/>
        <sz val="11"/>
        <color theme="1"/>
        <rFont val="Calibri"/>
        <family val="2"/>
        <charset val="238"/>
        <scheme val="minor"/>
      </rPr>
      <t xml:space="preserve"> K</t>
    </r>
    <r>
      <rPr>
        <sz val="11"/>
        <color theme="1"/>
        <rFont val="Calibri"/>
        <family val="2"/>
        <charset val="238"/>
        <scheme val="minor"/>
      </rPr>
      <t xml:space="preserve"> do Konica Minolta bizhub C224</t>
    </r>
  </si>
  <si>
    <t>Ivo Chmeler, mobil: 606 034 577 , ivo.chmeler@csicr.cz</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</si>
  <si>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</si>
  <si>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</si>
  <si>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</si>
  <si>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</si>
  <si>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Čuková Jana, mobil: 723 576 318, jana.cukova@csicr.cz</t>
  </si>
  <si>
    <t>Havlíková Alena, mobil: 723 447 341, alena.havlikova@csicr.cz</t>
  </si>
  <si>
    <t>Antony Irena, mobil: 728 856 652, irena.antony@csicr.cz</t>
  </si>
  <si>
    <t>Marschnerová Zuzana, mobil: 607 005 319, zuzana.marschnerova@csicr.cz</t>
  </si>
  <si>
    <t>1. Dodání požadovaného zboží do míst specifikovananých na listu ICT-tonery podle níže uvedeného adresáře.</t>
  </si>
  <si>
    <r>
      <t xml:space="preserve">Drum Unit DR 512 </t>
    </r>
    <r>
      <rPr>
        <b/>
        <sz val="11"/>
        <color theme="1"/>
        <rFont val="Calibri"/>
        <family val="2"/>
        <charset val="238"/>
        <scheme val="minor"/>
      </rPr>
      <t>Y-M-C</t>
    </r>
    <r>
      <rPr>
        <sz val="11"/>
        <color theme="1"/>
        <rFont val="Calibri"/>
        <family val="2"/>
        <charset val="238"/>
        <scheme val="minor"/>
      </rPr>
      <t xml:space="preserve"> do Konica Minolta bizhub C224</t>
    </r>
  </si>
  <si>
    <r>
      <t xml:space="preserve">Toner do tiskárny </t>
    </r>
    <r>
      <rPr>
        <b/>
        <sz val="11"/>
        <color theme="1"/>
        <rFont val="Calibri"/>
        <family val="2"/>
        <charset val="238"/>
        <scheme val="minor"/>
      </rPr>
      <t>OKI MC851+ - B</t>
    </r>
    <r>
      <rPr>
        <sz val="11"/>
        <color theme="1"/>
        <rFont val="Calibri"/>
        <family val="2"/>
        <charset val="238"/>
        <scheme val="minor"/>
      </rPr>
      <t xml:space="preserve">lack p/n 44059168 (min. </t>
    </r>
    <r>
      <rPr>
        <sz val="11"/>
        <color rgb="FFFF0000"/>
        <rFont val="Calibri"/>
        <family val="2"/>
        <charset val="238"/>
        <scheme val="minor"/>
      </rPr>
      <t>7 000</t>
    </r>
    <r>
      <rPr>
        <sz val="11"/>
        <color theme="1"/>
        <rFont val="Calibri"/>
        <family val="2"/>
        <charset val="238"/>
        <scheme val="minor"/>
      </rPr>
      <t xml:space="preserve"> stran)</t>
    </r>
  </si>
  <si>
    <r>
      <t xml:space="preserve">Toner do tiskárny </t>
    </r>
    <r>
      <rPr>
        <b/>
        <sz val="11"/>
        <color theme="1"/>
        <rFont val="Calibri"/>
        <family val="2"/>
        <charset val="238"/>
        <scheme val="minor"/>
      </rPr>
      <t>OKI MC851+ - C</t>
    </r>
    <r>
      <rPr>
        <sz val="11"/>
        <color theme="1"/>
        <rFont val="Calibri"/>
        <family val="2"/>
        <charset val="238"/>
        <scheme val="minor"/>
      </rPr>
      <t>yan</t>
    </r>
    <r>
      <rPr>
        <b/>
        <sz val="11"/>
        <color theme="1"/>
        <rFont val="Calibri"/>
        <family val="2"/>
        <charset val="238"/>
        <scheme val="minor"/>
      </rPr>
      <t xml:space="preserve"> </t>
    </r>
    <r>
      <rPr>
        <sz val="11"/>
        <color theme="1"/>
        <rFont val="Calibri"/>
        <family val="2"/>
        <charset val="238"/>
        <scheme val="minor"/>
      </rPr>
      <t xml:space="preserve">p/n 44059167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</si>
  <si>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OKI MC851+</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p/n 44059166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</si>
  <si>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OKI MC851+</t>
    </r>
    <r>
      <rPr>
        <sz val="11"/>
        <color theme="1"/>
        <rFont val="Calibri"/>
        <family val="2"/>
        <charset val="238"/>
        <scheme val="minor"/>
      </rPr>
      <t xml:space="preserve"> -</t>
    </r>
    <r>
      <rPr>
        <b/>
        <sz val="11"/>
        <color theme="1"/>
        <rFont val="Calibri"/>
        <family val="2"/>
        <charset val="238"/>
        <scheme val="minor"/>
      </rPr>
      <t xml:space="preserve"> Y</t>
    </r>
    <r>
      <rPr>
        <sz val="11"/>
        <color theme="1"/>
        <rFont val="Calibri"/>
        <family val="2"/>
        <charset val="238"/>
        <scheme val="minor"/>
      </rPr>
      <t xml:space="preserve">ellow p/n 44059165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</si>
  <si>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Dell 2335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6 000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</si>
  <si>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2 500</t>
    </r>
    <r>
      <rPr>
        <sz val="11"/>
        <color theme="1"/>
        <rFont val="Calibri"/>
        <family val="2"/>
        <charset val="238"/>
        <scheme val="minor"/>
      </rPr>
      <t xml:space="preserve"> stran)-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</si>
  <si>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</si>
  <si>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Y</t>
    </r>
    <r>
      <rPr>
        <sz val="11"/>
        <color theme="1"/>
        <rFont val="Calibri"/>
        <family val="2"/>
        <charset val="238"/>
        <scheme val="minor"/>
      </rPr>
      <t xml:space="preserve">ellow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</si>
  <si>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</si>
  <si>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Y</t>
    </r>
    <r>
      <rPr>
        <sz val="11"/>
        <color theme="1"/>
        <rFont val="Calibri"/>
        <family val="2"/>
        <charset val="238"/>
        <scheme val="minor"/>
      </rPr>
      <t xml:space="preserve">ellow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</si>
  <si>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IMAGE DRUM </t>
    </r>
    <r>
      <rPr>
        <b/>
        <sz val="11"/>
        <color theme="1"/>
        <rFont val="Calibri"/>
        <family val="2"/>
        <charset val="238"/>
        <scheme val="minor"/>
      </rPr>
      <t>B</t>
    </r>
    <r>
      <rPr>
        <sz val="11"/>
        <color theme="1"/>
        <rFont val="Calibri"/>
        <family val="2"/>
        <charset val="238"/>
        <scheme val="minor"/>
      </rPr>
      <t>lack do OKI MC851+ (p/n 44064012)</t>
    </r>
  </si>
  <si>
    <r>
      <t xml:space="preserve">IMAGE DRUM </t>
    </r>
    <r>
      <rPr>
        <b/>
        <sz val="11"/>
        <color theme="1"/>
        <rFont val="Calibri"/>
        <family val="2"/>
        <charset val="238"/>
        <scheme val="minor"/>
      </rPr>
      <t>M</t>
    </r>
    <r>
      <rPr>
        <sz val="11"/>
        <color theme="1"/>
        <rFont val="Calibri"/>
        <family val="2"/>
        <charset val="238"/>
        <scheme val="minor"/>
      </rPr>
      <t>agenta do OKI MC851+ (p/n 44064010)</t>
    </r>
  </si>
  <si>
    <r>
      <t xml:space="preserve">IMAGE DRUM </t>
    </r>
    <r>
      <rPr>
        <b/>
        <sz val="11"/>
        <color theme="1"/>
        <rFont val="Calibri"/>
        <family val="2"/>
        <charset val="238"/>
        <scheme val="minor"/>
      </rPr>
      <t>C</t>
    </r>
    <r>
      <rPr>
        <sz val="11"/>
        <color theme="1"/>
        <rFont val="Calibri"/>
        <family val="2"/>
        <charset val="238"/>
        <scheme val="minor"/>
      </rPr>
      <t>yan do OKI MC851+ (p/n 44064011)</t>
    </r>
  </si>
  <si>
    <r>
      <t xml:space="preserve">IMAGE DRUM </t>
    </r>
    <r>
      <rPr>
        <b/>
        <sz val="11"/>
        <color theme="1"/>
        <rFont val="Calibri"/>
        <family val="2"/>
        <charset val="238"/>
        <scheme val="minor"/>
      </rPr>
      <t>Y</t>
    </r>
    <r>
      <rPr>
        <sz val="11"/>
        <color theme="1"/>
        <rFont val="Calibri"/>
        <family val="2"/>
        <charset val="238"/>
        <scheme val="minor"/>
      </rPr>
      <t>ellow do OKI MC851+ (p/n 44064009)</t>
    </r>
  </si>
  <si>
    <t>Odpadní nádobka na toner WX-101 do Konica Minolta bizhub C220</t>
  </si>
  <si>
    <t>Odpadní nádobka na toner WX-103 do Konica Minolta bizhub C224</t>
  </si>
  <si>
    <r>
      <t xml:space="preserve">Toner do tiskárny </t>
    </r>
    <r>
      <rPr>
        <b/>
        <sz val="11"/>
        <color theme="1"/>
        <rFont val="Calibri"/>
        <family val="2"/>
        <charset val="238"/>
        <scheme val="minor"/>
      </rPr>
      <t>Dell C2665 dnf</t>
    </r>
    <r>
      <rPr>
        <sz val="11"/>
        <color theme="1"/>
        <rFont val="Calibri"/>
        <family val="2"/>
        <charset val="238"/>
        <scheme val="minor"/>
      </rPr>
      <t xml:space="preserve"> - Cyan (min. </t>
    </r>
    <r>
      <rPr>
        <sz val="11"/>
        <color rgb="FFFF0000"/>
        <rFont val="Calibri"/>
        <family val="2"/>
        <charset val="238"/>
        <scheme val="minor"/>
      </rPr>
      <t>4 000</t>
    </r>
    <r>
      <rPr>
        <sz val="11"/>
        <color theme="1"/>
        <rFont val="Calibri"/>
        <family val="2"/>
        <charset val="238"/>
        <scheme val="minor"/>
      </rPr>
      <t xml:space="preserve"> stran)</t>
    </r>
  </si>
  <si>
    <t>Intermediate Image Transfer Kit  (přenosový pás, ozon. filtr, přenášecí v.) do Konica Minolta bizhub C220</t>
  </si>
  <si>
    <t>Transfer Belt (přenosový pás) do OKI MC 851+</t>
  </si>
  <si>
    <t>Fuser Unit (fixační jednotka) do OKI MC 851+</t>
  </si>
  <si>
    <r>
      <t>Toner do tiskárny</t>
    </r>
    <r>
      <rPr>
        <b/>
        <sz val="11"/>
        <color theme="1"/>
        <rFont val="Calibri"/>
        <family val="2"/>
        <charset val="238"/>
        <scheme val="minor"/>
      </rPr>
      <t xml:space="preserve"> Dell C3765dnf</t>
    </r>
    <r>
      <rPr>
        <sz val="11"/>
        <color theme="1"/>
        <rFont val="Calibri"/>
        <family val="2"/>
        <charset val="238"/>
        <scheme val="minor"/>
      </rPr>
      <t xml:space="preserve"> - Black (min. </t>
    </r>
    <r>
      <rPr>
        <sz val="11"/>
        <color rgb="FFFF0000"/>
        <rFont val="Calibri"/>
        <family val="2"/>
        <charset val="238"/>
        <scheme val="minor"/>
      </rPr>
      <t>7 000</t>
    </r>
    <r>
      <rPr>
        <sz val="11"/>
        <color theme="1"/>
        <rFont val="Calibri"/>
        <family val="2"/>
        <charset val="238"/>
        <scheme val="minor"/>
      </rPr>
      <t xml:space="preserve"> stran)</t>
    </r>
  </si>
  <si>
    <r>
      <t>Toner do tiskárny</t>
    </r>
    <r>
      <rPr>
        <b/>
        <sz val="11"/>
        <color theme="1"/>
        <rFont val="Calibri"/>
        <family val="2"/>
        <charset val="238"/>
        <scheme val="minor"/>
      </rPr>
      <t xml:space="preserve"> Dell C3765dnf </t>
    </r>
    <r>
      <rPr>
        <sz val="11"/>
        <color theme="1"/>
        <rFont val="Calibri"/>
        <family val="2"/>
        <charset val="238"/>
        <scheme val="minor"/>
      </rPr>
      <t xml:space="preserve">- Yellow (min. </t>
    </r>
    <r>
      <rPr>
        <sz val="11"/>
        <color rgb="FFFF0000"/>
        <rFont val="Calibri"/>
        <family val="2"/>
        <charset val="238"/>
        <scheme val="minor"/>
      </rPr>
      <t>5 000</t>
    </r>
    <r>
      <rPr>
        <sz val="11"/>
        <color theme="1"/>
        <rFont val="Calibri"/>
        <family val="2"/>
        <charset val="238"/>
        <scheme val="minor"/>
      </rPr>
      <t xml:space="preserve"> stran)</t>
    </r>
  </si>
  <si>
    <r>
      <t xml:space="preserve">Toner do tiskárny </t>
    </r>
    <r>
      <rPr>
        <b/>
        <sz val="11"/>
        <color theme="1"/>
        <rFont val="Calibri"/>
        <family val="2"/>
        <charset val="238"/>
        <scheme val="minor"/>
      </rPr>
      <t>Canon i-SENSYS</t>
    </r>
    <r>
      <rPr>
        <sz val="11"/>
        <color theme="1"/>
        <rFont val="Calibri"/>
        <family val="2"/>
        <charset val="238"/>
        <scheme val="minor"/>
      </rPr>
      <t xml:space="preserve"> </t>
    </r>
    <r>
      <rPr>
        <b/>
        <sz val="11"/>
        <color theme="1"/>
        <rFont val="Calibri"/>
        <family val="2"/>
        <charset val="238"/>
        <scheme val="minor"/>
      </rPr>
      <t>MF 724C dw - B</t>
    </r>
    <r>
      <rPr>
        <sz val="11"/>
        <color theme="1"/>
        <rFont val="Calibri"/>
        <family val="2"/>
        <charset val="238"/>
        <scheme val="minor"/>
      </rPr>
      <t xml:space="preserve">lack (min. </t>
    </r>
    <r>
      <rPr>
        <sz val="11"/>
        <color rgb="FFFF0000"/>
        <rFont val="Calibri"/>
        <family val="2"/>
        <charset val="238"/>
        <scheme val="minor"/>
      </rPr>
      <t>3 500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</si>
  <si>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Canon</t>
    </r>
    <r>
      <rPr>
        <sz val="11"/>
        <color theme="1"/>
        <rFont val="Calibri"/>
        <family val="2"/>
        <charset val="238"/>
        <scheme val="minor"/>
      </rPr>
      <t xml:space="preserve"> </t>
    </r>
    <r>
      <rPr>
        <b/>
        <sz val="11"/>
        <color theme="1"/>
        <rFont val="Calibri"/>
        <family val="2"/>
        <charset val="238"/>
        <scheme val="minor"/>
      </rPr>
      <t>i-SENSYS</t>
    </r>
    <r>
      <rPr>
        <sz val="11"/>
        <color theme="1"/>
        <rFont val="Calibri"/>
        <family val="2"/>
        <charset val="238"/>
        <scheme val="minor"/>
      </rPr>
      <t xml:space="preserve"> </t>
    </r>
    <r>
      <rPr>
        <b/>
        <sz val="11"/>
        <color theme="1"/>
        <rFont val="Calibri"/>
        <family val="2"/>
        <charset val="238"/>
        <scheme val="minor"/>
      </rPr>
      <t>MF 724C dw - Y</t>
    </r>
    <r>
      <rPr>
        <sz val="11"/>
        <color theme="1"/>
        <rFont val="Calibri"/>
        <family val="2"/>
        <charset val="238"/>
        <scheme val="minor"/>
      </rPr>
      <t xml:space="preserve">ellow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</si>
  <si>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Toner</t>
    </r>
    <r>
      <rPr>
        <b/>
        <sz val="11"/>
        <color theme="1"/>
        <rFont val="Calibri"/>
        <family val="2"/>
        <charset val="238"/>
        <scheme val="minor"/>
      </rPr>
      <t xml:space="preserve"> </t>
    </r>
    <r>
      <rPr>
        <sz val="11"/>
        <color theme="1"/>
        <rFont val="Calibri"/>
        <family val="2"/>
        <charset val="238"/>
        <scheme val="minor"/>
      </rPr>
      <t>do tiskárny</t>
    </r>
    <r>
      <rPr>
        <b/>
        <sz val="11"/>
        <color theme="1"/>
        <rFont val="Calibri"/>
        <family val="2"/>
        <charset val="238"/>
        <scheme val="minor"/>
      </rPr>
      <t xml:space="preserve"> Canon i-SENSYS</t>
    </r>
    <r>
      <rPr>
        <sz val="11"/>
        <color theme="1"/>
        <rFont val="Calibri"/>
        <family val="2"/>
        <charset val="238"/>
        <scheme val="minor"/>
      </rPr>
      <t xml:space="preserve"> </t>
    </r>
    <r>
      <rPr>
        <b/>
        <sz val="11"/>
        <color theme="1"/>
        <rFont val="Calibri"/>
        <family val="2"/>
        <charset val="238"/>
        <scheme val="minor"/>
      </rPr>
      <t>MF 724C dw - C</t>
    </r>
    <r>
      <rPr>
        <sz val="11"/>
        <color theme="1"/>
        <rFont val="Calibri"/>
        <family val="2"/>
        <charset val="238"/>
        <scheme val="minor"/>
      </rPr>
      <t xml:space="preserve">yan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</si>
  <si>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Canon i-SENSYS</t>
    </r>
    <r>
      <rPr>
        <sz val="11"/>
        <color theme="1"/>
        <rFont val="Calibri"/>
        <family val="2"/>
        <charset val="238"/>
        <scheme val="minor"/>
      </rPr>
      <t xml:space="preserve"> </t>
    </r>
    <r>
      <rPr>
        <b/>
        <sz val="11"/>
        <color theme="1"/>
        <rFont val="Calibri"/>
        <family val="2"/>
        <charset val="238"/>
        <scheme val="minor"/>
      </rPr>
      <t>MF 724C dw - M</t>
    </r>
    <r>
      <rPr>
        <sz val="11"/>
        <color theme="1"/>
        <rFont val="Calibri"/>
        <family val="2"/>
        <charset val="238"/>
        <scheme val="minor"/>
      </rPr>
      <t xml:space="preserve">agenta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</si>
  <si>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C220 - TN216 M </t>
    </r>
    <r>
      <rPr>
        <sz val="11"/>
        <color theme="1"/>
        <rFont val="Calibri"/>
        <family val="2"/>
        <charset val="238"/>
        <scheme val="minor"/>
      </rPr>
      <t xml:space="preserve">(min. </t>
    </r>
    <r>
      <rPr>
        <sz val="11"/>
        <color rgb="FFFF0000"/>
        <rFont val="Calibri"/>
        <family val="2"/>
        <charset val="238"/>
        <scheme val="minor"/>
      </rPr>
      <t>26 000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</si>
  <si>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bizhub C220 - TN216 K (</t>
    </r>
    <r>
      <rPr>
        <sz val="11"/>
        <color theme="1"/>
        <rFont val="Calibri"/>
        <family val="2"/>
        <charset val="238"/>
        <scheme val="minor"/>
      </rPr>
      <t xml:space="preserve">min. </t>
    </r>
    <r>
      <rPr>
        <sz val="11"/>
        <color rgb="FFFF0000"/>
        <rFont val="Calibri"/>
        <family val="2"/>
        <charset val="238"/>
        <scheme val="minor"/>
      </rPr>
      <t>29 000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</si>
  <si>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C220 - TN216 C </t>
    </r>
    <r>
      <rPr>
        <sz val="11"/>
        <color theme="1"/>
        <rFont val="Calibri"/>
        <family val="2"/>
        <charset val="238"/>
        <scheme val="minor"/>
      </rPr>
      <t xml:space="preserve">(min. </t>
    </r>
    <r>
      <rPr>
        <sz val="11"/>
        <color rgb="FFFF0000"/>
        <rFont val="Calibri"/>
        <family val="2"/>
        <charset val="238"/>
        <scheme val="minor"/>
      </rPr>
      <t>26 000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</si>
  <si>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C220 - TN216 Y </t>
    </r>
    <r>
      <rPr>
        <sz val="11"/>
        <color theme="1"/>
        <rFont val="Calibri"/>
        <family val="2"/>
        <charset val="238"/>
        <scheme val="minor"/>
      </rPr>
      <t xml:space="preserve">(min. </t>
    </r>
    <r>
      <rPr>
        <sz val="11"/>
        <color rgb="FFFF0000"/>
        <rFont val="Calibri"/>
        <family val="2"/>
        <charset val="238"/>
        <scheme val="minor"/>
      </rPr>
      <t>26 000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</si>
  <si>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M </t>
    </r>
    <r>
      <rPr>
        <sz val="11"/>
        <color theme="1"/>
        <rFont val="Calibri"/>
        <family val="2"/>
        <charset val="238"/>
        <scheme val="minor"/>
      </rPr>
      <t xml:space="preserve">(min. </t>
    </r>
    <r>
      <rPr>
        <sz val="11"/>
        <color rgb="FFFF0000"/>
        <rFont val="Calibri"/>
        <family val="2"/>
        <charset val="238"/>
        <scheme val="minor"/>
      </rPr>
      <t>25 000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</si>
  <si>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C </t>
    </r>
    <r>
      <rPr>
        <sz val="11"/>
        <color theme="1"/>
        <rFont val="Calibri"/>
        <family val="2"/>
        <charset val="238"/>
        <scheme val="minor"/>
      </rPr>
      <t>(min.</t>
    </r>
    <r>
      <rPr>
        <sz val="11"/>
        <color rgb="FFFF0000"/>
        <rFont val="Calibri"/>
        <family val="2"/>
        <charset val="238"/>
        <scheme val="minor"/>
      </rPr>
      <t xml:space="preserve"> 25 000 </t>
    </r>
    <r>
      <rPr>
        <sz val="11"/>
        <color theme="1"/>
        <rFont val="Calibri"/>
        <family val="2"/>
        <charset val="238"/>
        <scheme val="minor"/>
      </rPr>
      <t>stran)</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</si>
  <si>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Y </t>
    </r>
    <r>
      <rPr>
        <sz val="11"/>
        <color theme="1"/>
        <rFont val="Calibri"/>
        <family val="2"/>
        <charset val="238"/>
        <scheme val="minor"/>
      </rPr>
      <t xml:space="preserve">(min. </t>
    </r>
    <r>
      <rPr>
        <sz val="11"/>
        <color rgb="FFFF0000"/>
        <rFont val="Calibri"/>
        <family val="2"/>
        <charset val="238"/>
        <scheme val="minor"/>
      </rPr>
      <t>25 000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</si>
  <si>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7 000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</si>
  <si>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t>
    </r>
    <r>
      <rPr>
        <sz val="11"/>
        <color theme="1"/>
        <rFont val="Calibri"/>
        <family val="2"/>
        <charset val="238"/>
        <scheme val="minor"/>
      </rPr>
      <t xml:space="preserve"> - Magenta (min. </t>
    </r>
    <r>
      <rPr>
        <sz val="11"/>
        <color rgb="FFFF0000"/>
        <rFont val="Calibri"/>
        <family val="2"/>
        <charset val="238"/>
        <scheme val="minor"/>
      </rPr>
      <t>5 000</t>
    </r>
    <r>
      <rPr>
        <sz val="11"/>
        <color theme="1"/>
        <rFont val="Calibri"/>
        <family val="2"/>
        <charset val="238"/>
        <scheme val="minor"/>
      </rPr>
      <t xml:space="preserve"> stran)</t>
    </r>
  </si>
  <si>
    <r>
      <t>Toner</t>
    </r>
    <r>
      <rPr>
        <b/>
        <sz val="11"/>
        <color theme="1"/>
        <rFont val="Calibri"/>
        <family val="2"/>
        <charset val="238"/>
        <scheme val="minor"/>
      </rPr>
      <t xml:space="preserve"> </t>
    </r>
    <r>
      <rPr>
        <sz val="11"/>
        <color theme="1"/>
        <rFont val="Calibri"/>
        <family val="2"/>
        <charset val="238"/>
        <scheme val="minor"/>
      </rPr>
      <t>do tiskárny</t>
    </r>
    <r>
      <rPr>
        <b/>
        <sz val="11"/>
        <color theme="1"/>
        <rFont val="Calibri"/>
        <family val="2"/>
        <charset val="238"/>
        <scheme val="minor"/>
      </rPr>
      <t xml:space="preserve"> OKI MC562w</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5 000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</si>
  <si>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 - Y</t>
    </r>
    <r>
      <rPr>
        <sz val="11"/>
        <color theme="1"/>
        <rFont val="Calibri"/>
        <family val="2"/>
        <charset val="238"/>
        <scheme val="minor"/>
      </rPr>
      <t>ellow</t>
    </r>
    <r>
      <rPr>
        <b/>
        <sz val="11"/>
        <color theme="1"/>
        <rFont val="Calibri"/>
        <family val="2"/>
        <charset val="238"/>
        <scheme val="minor"/>
      </rPr>
      <t xml:space="preserve"> </t>
    </r>
    <r>
      <rPr>
        <sz val="11"/>
        <color theme="1"/>
        <rFont val="Calibri"/>
        <family val="2"/>
        <charset val="238"/>
        <scheme val="minor"/>
      </rPr>
      <t xml:space="preserve">(min. </t>
    </r>
    <r>
      <rPr>
        <sz val="11"/>
        <color rgb="FFFF0000"/>
        <rFont val="Calibri"/>
        <family val="2"/>
        <charset val="238"/>
        <scheme val="minor"/>
      </rPr>
      <t>5 000</t>
    </r>
    <r>
      <rPr>
        <sz val="11"/>
        <color theme="1"/>
        <rFont val="Calibri"/>
        <family val="2"/>
        <charset val="238"/>
        <scheme val="minor"/>
      </rPr>
      <t xml:space="preserve"> stran)</t>
    </r>
  </si>
  <si>
    <t>Doplnění  cen na listu ICT-tonery a jeho vložení jako přílohy do nabídky.</t>
  </si>
  <si>
    <r>
      <t xml:space="preserve">Toner do tiskárny </t>
    </r>
    <r>
      <rPr>
        <b/>
        <sz val="11"/>
        <color theme="1"/>
        <rFont val="Calibri"/>
        <family val="2"/>
        <charset val="238"/>
        <scheme val="minor"/>
      </rPr>
      <t>Konica Minolta bizhub C258 - TN324 Y</t>
    </r>
    <r>
      <rPr>
        <sz val="11"/>
        <color theme="1"/>
        <rFont val="Calibri"/>
        <family val="2"/>
        <charset val="238"/>
        <scheme val="minor"/>
      </rPr>
      <t xml:space="preserve"> (min </t>
    </r>
    <r>
      <rPr>
        <sz val="11"/>
        <color rgb="FFFF0000"/>
        <rFont val="Calibri"/>
        <family val="2"/>
        <charset val="238"/>
        <scheme val="minor"/>
      </rPr>
      <t>26 000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</si>
  <si>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 bizhub C258 - TN324 C</t>
    </r>
    <r>
      <rPr>
        <sz val="11"/>
        <color theme="1"/>
        <rFont val="Calibri"/>
        <family val="2"/>
        <charset val="238"/>
        <scheme val="minor"/>
      </rPr>
      <t xml:space="preserve"> (min </t>
    </r>
    <r>
      <rPr>
        <sz val="11"/>
        <color rgb="FFFF0000"/>
        <rFont val="Calibri"/>
        <family val="2"/>
        <charset val="238"/>
        <scheme val="minor"/>
      </rPr>
      <t>26 000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</si>
  <si>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 bizhub C258 - TN324 M</t>
    </r>
    <r>
      <rPr>
        <sz val="11"/>
        <color theme="1"/>
        <rFont val="Calibri"/>
        <family val="2"/>
        <charset val="238"/>
        <scheme val="minor"/>
      </rPr>
      <t xml:space="preserve"> (min </t>
    </r>
    <r>
      <rPr>
        <sz val="11"/>
        <color rgb="FFFF0000"/>
        <rFont val="Calibri"/>
        <family val="2"/>
        <charset val="238"/>
        <scheme val="minor"/>
      </rPr>
      <t>26 000</t>
    </r>
    <r>
      <rPr>
        <sz val="11"/>
        <color theme="1"/>
        <rFont val="Calibri"/>
        <family val="2"/>
        <charset val="238"/>
        <scheme val="minor"/>
      </rPr>
      <t xml:space="preserve"> stran)</t>
    </r>
  </si>
  <si>
    <r>
      <t xml:space="preserve">Toner do tiskárny </t>
    </r>
    <r>
      <rPr>
        <b/>
        <sz val="11"/>
        <color theme="1"/>
        <rFont val="Calibri"/>
        <family val="2"/>
        <charset val="238"/>
        <scheme val="minor"/>
      </rPr>
      <t>Konica Minolta bizhub C258 - TN324 K</t>
    </r>
    <r>
      <rPr>
        <sz val="11"/>
        <color theme="1"/>
        <rFont val="Calibri"/>
        <family val="2"/>
        <charset val="238"/>
        <scheme val="minor"/>
      </rPr>
      <t xml:space="preserve"> (min. </t>
    </r>
    <r>
      <rPr>
        <sz val="11"/>
        <color rgb="FFFF0000"/>
        <rFont val="Calibri"/>
        <family val="2"/>
        <charset val="238"/>
        <scheme val="minor"/>
      </rPr>
      <t>28 000</t>
    </r>
    <r>
      <rPr>
        <sz val="11"/>
        <color theme="1"/>
        <rFont val="Calibri"/>
        <family val="2"/>
        <charset val="238"/>
        <scheme val="minor"/>
      </rPr>
      <t xml:space="preserve"> stran)</t>
    </r>
  </si>
  <si>
    <t>Odpadní nádobka na toner do Konica Minolta bizhub C258</t>
  </si>
  <si>
    <r>
      <t xml:space="preserve">Drum Unit DR 313 </t>
    </r>
    <r>
      <rPr>
        <b/>
        <sz val="11"/>
        <color theme="1"/>
        <rFont val="Calibri"/>
        <family val="2"/>
        <charset val="238"/>
        <scheme val="minor"/>
      </rPr>
      <t>K</t>
    </r>
    <r>
      <rPr>
        <sz val="11"/>
        <color theme="1"/>
        <rFont val="Calibri"/>
        <family val="2"/>
        <charset val="238"/>
        <scheme val="minor"/>
      </rPr>
      <t xml:space="preserve"> do Konica Minolta bizhub C258</t>
    </r>
  </si>
  <si>
    <r>
      <t xml:space="preserve">Developing Unit DV 512 </t>
    </r>
    <r>
      <rPr>
        <b/>
        <sz val="11"/>
        <color theme="1"/>
        <rFont val="Calibri"/>
        <family val="2"/>
        <charset val="238"/>
        <scheme val="minor"/>
      </rPr>
      <t>Y</t>
    </r>
    <r>
      <rPr>
        <sz val="11"/>
        <color theme="1"/>
        <rFont val="Calibri"/>
        <family val="2"/>
        <charset val="238"/>
        <scheme val="minor"/>
      </rPr>
      <t xml:space="preserve"> do Konica Minolta bizhub C224</t>
    </r>
  </si>
  <si>
    <r>
      <t xml:space="preserve">Developing Unit DV 311 </t>
    </r>
    <r>
      <rPr>
        <b/>
        <sz val="11"/>
        <color theme="1"/>
        <rFont val="Calibri"/>
        <family val="2"/>
        <charset val="238"/>
        <scheme val="minor"/>
      </rPr>
      <t xml:space="preserve">C </t>
    </r>
    <r>
      <rPr>
        <sz val="11"/>
        <color theme="1"/>
        <rFont val="Calibri"/>
        <family val="2"/>
        <charset val="238"/>
        <scheme val="minor"/>
      </rPr>
      <t>do Konica Minolta bizhub C220</t>
    </r>
  </si>
  <si>
    <t>Celkem kusů</t>
  </si>
  <si>
    <t>kusů</t>
  </si>
  <si>
    <t>celkem</t>
  </si>
  <si>
    <t>Ústředí a inspektoráty</t>
  </si>
  <si>
    <r>
      <t>Toner do tiskárny HP LJCP4525 - Black - 647A - CE260A (min.</t>
    </r>
    <r>
      <rPr>
        <sz val="11"/>
        <color rgb="FFFF0000"/>
        <rFont val="Calibri"/>
        <family val="2"/>
        <charset val="238"/>
        <scheme val="minor"/>
      </rPr>
      <t xml:space="preserve"> 8 500</t>
    </r>
    <r>
      <rPr>
        <sz val="11"/>
        <color theme="1"/>
        <rFont val="Calibri"/>
        <family val="2"/>
        <charset val="238"/>
        <scheme val="minor"/>
      </rPr>
      <t xml:space="preserve"> stran)</t>
    </r>
  </si>
  <si>
    <r>
      <t xml:space="preserve">Toner do tiskárny HP LJCP4525 - Magenta - 648A - CE263A (min. </t>
    </r>
    <r>
      <rPr>
        <sz val="11"/>
        <color rgb="FFFF0000"/>
        <rFont val="Calibri"/>
        <family val="2"/>
        <charset val="238"/>
        <scheme val="minor"/>
      </rPr>
      <t>10 000</t>
    </r>
    <r>
      <rPr>
        <sz val="11"/>
        <color theme="1"/>
        <rFont val="Calibri"/>
        <family val="2"/>
        <charset val="238"/>
        <scheme val="minor"/>
      </rPr>
      <t xml:space="preserve"> stran)</t>
    </r>
  </si>
  <si>
    <r>
      <t xml:space="preserve">Toner do tiskárny HP LJCP4525 - Cyan - 648A - CE261A (min. </t>
    </r>
    <r>
      <rPr>
        <sz val="11"/>
        <color rgb="FFFF0000"/>
        <rFont val="Calibri"/>
        <family val="2"/>
        <charset val="238"/>
        <scheme val="minor"/>
      </rPr>
      <t>10 000</t>
    </r>
    <r>
      <rPr>
        <sz val="11"/>
        <color theme="1"/>
        <rFont val="Calibri"/>
        <family val="2"/>
        <charset val="238"/>
        <scheme val="minor"/>
      </rPr>
      <t xml:space="preserve"> stran)</t>
    </r>
  </si>
  <si>
    <r>
      <t xml:space="preserve">Toner do tiskárny HP LJCP4525 - Yellow - 648A - CE262A (min. </t>
    </r>
    <r>
      <rPr>
        <sz val="11"/>
        <color rgb="FFFF0000"/>
        <rFont val="Calibri"/>
        <family val="2"/>
        <charset val="238"/>
        <scheme val="minor"/>
      </rPr>
      <t>10 000</t>
    </r>
    <r>
      <rPr>
        <sz val="11"/>
        <color theme="1"/>
        <rFont val="Calibri"/>
        <family val="2"/>
        <charset val="238"/>
        <scheme val="minor"/>
      </rPr>
      <t xml:space="preserve"> stran)</t>
    </r>
  </si>
  <si>
    <t>3. V případě dodání alternativního zboží oproti poptávanému, je dodavatel povinen přiložit k nabídce Produktový list nabízeného zboží, ze kterého je zjistitelné, že nabízené zboží má parametry stejné, nebo lepší než poptávané zboží.</t>
  </si>
  <si>
    <t>4.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</si>
  <si>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Rendlová Šárka, mobil: 728 947 118, sarka.rendlova@csicr.cz</t>
  </si>
  <si>
    <r>
      <t>Toner do tiskárny</t>
    </r>
    <r>
      <rPr>
        <b/>
        <sz val="11"/>
        <color theme="1"/>
        <rFont val="Calibri"/>
        <family val="2"/>
        <charset val="238"/>
        <scheme val="minor"/>
      </rPr>
      <t xml:space="preserve"> Dell C2665 dnf</t>
    </r>
    <r>
      <rPr>
        <sz val="11"/>
        <color theme="1"/>
        <rFont val="Calibri"/>
        <family val="2"/>
        <charset val="238"/>
        <scheme val="minor"/>
      </rPr>
      <t xml:space="preserve"> - Black (min. </t>
    </r>
    <r>
      <rPr>
        <sz val="11"/>
        <color rgb="FFFF0000"/>
        <rFont val="Calibri"/>
        <family val="2"/>
        <charset val="238"/>
        <scheme val="minor"/>
      </rPr>
      <t>6 000</t>
    </r>
    <r>
      <rPr>
        <sz val="11"/>
        <color theme="1"/>
        <rFont val="Calibri"/>
        <family val="2"/>
        <charset val="238"/>
        <scheme val="minor"/>
      </rPr>
      <t xml:space="preserve"> stran)</t>
    </r>
  </si>
  <si>
    <r>
      <t>Toner do tiskárny</t>
    </r>
    <r>
      <rPr>
        <b/>
        <sz val="11"/>
        <color theme="1"/>
        <rFont val="Calibri"/>
        <family val="2"/>
        <charset val="238"/>
        <scheme val="minor"/>
      </rPr>
      <t xml:space="preserve"> Dell C2665 dnf</t>
    </r>
    <r>
      <rPr>
        <sz val="11"/>
        <color theme="1"/>
        <rFont val="Calibri"/>
        <family val="2"/>
        <charset val="238"/>
        <scheme val="minor"/>
      </rPr>
      <t xml:space="preserve"> - Magenta (min. </t>
    </r>
    <r>
      <rPr>
        <sz val="11"/>
        <color rgb="FFFF0000"/>
        <rFont val="Calibri"/>
        <family val="2"/>
        <charset val="238"/>
        <scheme val="minor"/>
      </rPr>
      <t>4 000</t>
    </r>
    <r>
      <rPr>
        <sz val="11"/>
        <color theme="1"/>
        <rFont val="Calibri"/>
        <family val="2"/>
        <charset val="238"/>
        <scheme val="minor"/>
      </rPr>
      <t xml:space="preserve"> stran)</t>
    </r>
  </si>
  <si>
    <r>
      <t xml:space="preserve">Toner do tiskárny </t>
    </r>
    <r>
      <rPr>
        <b/>
        <sz val="11"/>
        <color theme="1"/>
        <rFont val="Calibri"/>
        <family val="2"/>
        <charset val="238"/>
        <scheme val="minor"/>
      </rPr>
      <t>Dell C2665 dnf</t>
    </r>
    <r>
      <rPr>
        <sz val="11"/>
        <color theme="1"/>
        <rFont val="Calibri"/>
        <family val="2"/>
        <charset val="238"/>
        <scheme val="minor"/>
      </rPr>
      <t xml:space="preserve"> - Yellow (min. </t>
    </r>
    <r>
      <rPr>
        <sz val="11"/>
        <color rgb="FFFF0000"/>
        <rFont val="Calibri"/>
        <family val="2"/>
        <charset val="238"/>
        <scheme val="minor"/>
      </rPr>
      <t>4 000</t>
    </r>
    <r>
      <rPr>
        <sz val="11"/>
        <color theme="1"/>
        <rFont val="Calibri"/>
        <family val="2"/>
        <charset val="238"/>
        <scheme val="minor"/>
      </rPr>
      <t xml:space="preserve"> stran)</t>
    </r>
  </si>
  <si>
    <r>
      <t xml:space="preserve">Toner do tiskárny </t>
    </r>
    <r>
      <rPr>
        <b/>
        <sz val="11"/>
        <color theme="1"/>
        <rFont val="Calibri"/>
        <family val="2"/>
        <charset val="238"/>
        <scheme val="minor"/>
      </rPr>
      <t>Dell C3765dnf</t>
    </r>
    <r>
      <rPr>
        <sz val="11"/>
        <color theme="1"/>
        <rFont val="Calibri"/>
        <family val="2"/>
        <charset val="238"/>
        <scheme val="minor"/>
      </rPr>
      <t xml:space="preserve"> - Magenta (min. </t>
    </r>
    <r>
      <rPr>
        <sz val="11"/>
        <color rgb="FFFF0000"/>
        <rFont val="Calibri"/>
        <family val="2"/>
        <charset val="238"/>
        <scheme val="minor"/>
      </rPr>
      <t>5 000</t>
    </r>
    <r>
      <rPr>
        <sz val="11"/>
        <color theme="1"/>
        <rFont val="Calibri"/>
        <family val="2"/>
        <charset val="238"/>
        <scheme val="minor"/>
      </rPr>
      <t xml:space="preserve"> stran)</t>
    </r>
  </si>
  <si>
    <r>
      <t xml:space="preserve">Toner do tiskárny </t>
    </r>
    <r>
      <rPr>
        <b/>
        <sz val="11"/>
        <color theme="1"/>
        <rFont val="Calibri"/>
        <family val="2"/>
        <charset val="238"/>
        <scheme val="minor"/>
      </rPr>
      <t xml:space="preserve">Dell C3765dnf </t>
    </r>
    <r>
      <rPr>
        <sz val="11"/>
        <color theme="1"/>
        <rFont val="Calibri"/>
        <family val="2"/>
        <charset val="238"/>
        <scheme val="minor"/>
      </rPr>
      <t xml:space="preserve">- Cyan (min. </t>
    </r>
    <r>
      <rPr>
        <sz val="11"/>
        <color rgb="FFFF0000"/>
        <rFont val="Calibri"/>
        <family val="2"/>
        <charset val="238"/>
        <scheme val="minor"/>
      </rPr>
      <t>5 000</t>
    </r>
    <r>
      <rPr>
        <sz val="11"/>
        <color theme="1"/>
        <rFont val="Calibri"/>
        <family val="2"/>
        <charset val="238"/>
        <scheme val="minor"/>
      </rPr>
      <t xml:space="preserve"> stran)</t>
    </r>
  </si>
  <si>
    <t>ČESKÁ ŠKOLNÍ INSPEKCE - PŘÍLOHA KUPNÍ SMLOUVY - ICT tonery -  1. Q 2018, ČŠIG-S-68/18-G42, čj. ČŠIG-382/18-G42</t>
  </si>
  <si>
    <t>ČESKÁ ŠKOLNÍ INSPEKCE - PŘÍLOHA KUPNÍ SMLOUVY - ICT tonery - I.Q 2018 ČŠIG-S-68/18-G42, čj. ČŠIG-382/18-G42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</si>
</sst>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5"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sz val="12"/>
      <name val="Calibri"/>
      <family val="2"/>
      <charset val="238"/>
      <scheme val="minor"/>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sz val="16"/>
      <color theme="1"/>
      <name val="Calibri"/>
      <family val="2"/>
      <charset val="238"/>
      <scheme val="minor"/>
    </font>
    <font>
      <b/>
      <sz val="16"/>
      <color theme="1"/>
      <name val="Calibri"/>
      <family val="2"/>
      <charset val="238"/>
      <scheme val="minor"/>
    </font>
    <font>
      <sz val="18"/>
      <color theme="1"/>
      <name val="Calibri"/>
      <family val="2"/>
      <charset val="238"/>
      <scheme val="minor"/>
    </font>
    <font>
      <b/>
      <sz val="11"/>
      <color rgb="FFFF0000"/>
      <name val="Calibri"/>
      <family val="2"/>
      <charset val="238"/>
      <scheme val="minor"/>
    </font>
    <font>
      <sz val="14"/>
      <color rgb="FFFF0000"/>
      <name val="Calibri"/>
      <family val="2"/>
      <charset val="238"/>
      <scheme val="minor"/>
    </font>
    <font>
      <sz val="11"/>
      <color rgb="FFFF0000"/>
      <name val="Calibri"/>
      <family val="2"/>
      <charset val="238"/>
      <scheme val="minor"/>
    </font>
    <font>
      <b/>
      <sz val="11"/>
      <name val="Arial CE"/>
      <charset val="238"/>
    </font>
    <font>
      <b/>
      <sz val="12"/>
      <color theme="1"/>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s>
  <cellStyleXfs count="1">
    <xf numFmtId="0" fontId="0" fillId="0" borderId="0"/>
  </cellStyleXfs>
  <cellXfs count="60">
    <xf numFmtId="0" fontId="0" fillId="0" borderId="0" xfId="0"/>
    <xf numFmtId="0" fontId="3" fillId="0" borderId="0" xfId="0" applyFont="1" applyFill="1"/>
    <xf numFmtId="0" fontId="0" fillId="0" borderId="1" xfId="0" applyBorder="1"/>
    <xf numFmtId="0" fontId="0" fillId="0" borderId="0" xfId="0" applyAlignment="1">
      <alignment vertical="center"/>
    </xf>
    <xf numFmtId="0" fontId="4" fillId="0" borderId="0" xfId="0" applyFont="1"/>
    <xf numFmtId="0" fontId="5" fillId="0" borderId="0" xfId="0" applyFont="1"/>
    <xf numFmtId="0" fontId="7" fillId="0" borderId="0" xfId="0" applyFont="1"/>
    <xf numFmtId="0" fontId="8" fillId="0" borderId="0" xfId="0" applyFont="1"/>
    <xf numFmtId="0" fontId="9" fillId="0" borderId="0" xfId="0" applyFont="1"/>
    <xf numFmtId="164" fontId="0" fillId="2"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1" fillId="2" borderId="5" xfId="0" applyFont="1" applyFill="1" applyBorder="1" applyProtection="1"/>
    <xf numFmtId="0" fontId="0" fillId="2" borderId="7" xfId="0" applyFill="1" applyBorder="1" applyAlignment="1" applyProtection="1">
      <alignment horizontal="center"/>
    </xf>
    <xf numFmtId="0" fontId="0" fillId="2" borderId="10" xfId="0" applyFill="1" applyBorder="1" applyAlignment="1" applyProtection="1">
      <alignment horizontal="center"/>
    </xf>
    <xf numFmtId="0" fontId="0" fillId="2" borderId="2" xfId="0" applyFill="1" applyBorder="1" applyAlignment="1" applyProtection="1">
      <alignment horizontal="center"/>
    </xf>
    <xf numFmtId="0" fontId="0" fillId="0" borderId="0" xfId="0" applyFill="1" applyProtection="1">
      <protection locked="0"/>
    </xf>
    <xf numFmtId="0" fontId="0" fillId="2" borderId="9" xfId="0"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protection locked="0"/>
    </xf>
    <xf numFmtId="164" fontId="0" fillId="0" borderId="2" xfId="0" applyNumberFormat="1" applyFill="1" applyBorder="1" applyAlignment="1" applyProtection="1">
      <alignment horizontal="center"/>
      <protection locked="0"/>
    </xf>
    <xf numFmtId="0" fontId="0" fillId="0" borderId="8" xfId="0" applyFont="1" applyFill="1" applyBorder="1" applyProtection="1"/>
    <xf numFmtId="164" fontId="0" fillId="0" borderId="0" xfId="0" applyNumberFormat="1" applyFill="1" applyProtection="1">
      <protection locked="0"/>
    </xf>
    <xf numFmtId="0" fontId="1" fillId="0" borderId="1" xfId="0" applyFont="1" applyBorder="1" applyAlignment="1">
      <alignment horizontal="center" vertical="center"/>
    </xf>
    <xf numFmtId="0" fontId="11" fillId="0" borderId="0" xfId="0" applyFont="1"/>
    <xf numFmtId="0" fontId="13" fillId="0" borderId="0" xfId="0" applyFont="1" applyFill="1" applyBorder="1" applyAlignment="1" applyProtection="1">
      <alignment horizontal="center" vertical="center" wrapText="1"/>
    </xf>
    <xf numFmtId="0" fontId="1" fillId="2" borderId="11" xfId="0" applyFont="1" applyFill="1" applyBorder="1" applyProtection="1"/>
    <xf numFmtId="0" fontId="0" fillId="2" borderId="6" xfId="0" applyFill="1" applyBorder="1" applyAlignment="1" applyProtection="1">
      <alignment horizontal="center"/>
    </xf>
    <xf numFmtId="0" fontId="13" fillId="0" borderId="4" xfId="0" applyFont="1" applyFill="1" applyBorder="1" applyAlignment="1" applyProtection="1">
      <alignment horizontal="center" vertical="center" wrapText="1"/>
    </xf>
    <xf numFmtId="0" fontId="0" fillId="0" borderId="1" xfId="0" applyBorder="1" applyAlignment="1"/>
    <xf numFmtId="164" fontId="14" fillId="0" borderId="13" xfId="0" applyNumberFormat="1" applyFont="1" applyFill="1" applyBorder="1" applyProtection="1">
      <protection locked="0"/>
    </xf>
    <xf numFmtId="0" fontId="0" fillId="0" borderId="7" xfId="0" applyFill="1" applyBorder="1" applyProtection="1">
      <protection locked="0"/>
    </xf>
    <xf numFmtId="0" fontId="13" fillId="0" borderId="14" xfId="0" applyFont="1" applyFill="1" applyBorder="1" applyAlignment="1" applyProtection="1">
      <alignment horizontal="center" vertical="center" wrapText="1"/>
    </xf>
    <xf numFmtId="0" fontId="0" fillId="2" borderId="15" xfId="0" applyFill="1" applyBorder="1" applyAlignment="1" applyProtection="1">
      <alignment horizontal="center"/>
    </xf>
    <xf numFmtId="0" fontId="0" fillId="0" borderId="16" xfId="0" applyFill="1" applyBorder="1" applyAlignment="1" applyProtection="1">
      <alignment horizontal="center"/>
    </xf>
    <xf numFmtId="0" fontId="0" fillId="2" borderId="16" xfId="0" applyFill="1" applyBorder="1" applyAlignment="1" applyProtection="1">
      <alignment horizontal="center"/>
    </xf>
    <xf numFmtId="0" fontId="0" fillId="3" borderId="12" xfId="0" applyFill="1" applyBorder="1" applyAlignment="1"/>
    <xf numFmtId="0" fontId="0" fillId="0" borderId="13" xfId="0" applyBorder="1" applyAlignment="1"/>
    <xf numFmtId="0" fontId="0" fillId="0" borderId="8" xfId="0" applyBorder="1" applyAlignment="1"/>
    <xf numFmtId="0" fontId="0" fillId="0" borderId="12" xfId="0" applyBorder="1" applyAlignment="1" applyProtection="1">
      <protection locked="0"/>
    </xf>
    <xf numFmtId="0" fontId="2" fillId="0" borderId="0" xfId="0" applyFont="1" applyFill="1" applyBorder="1" applyAlignment="1" applyProtection="1">
      <alignment horizontal="center"/>
    </xf>
    <xf numFmtId="0" fontId="2" fillId="0" borderId="0" xfId="0" applyFont="1" applyFill="1" applyBorder="1" applyAlignment="1" applyProtection="1"/>
    <xf numFmtId="0" fontId="0" fillId="3" borderId="13" xfId="0" applyFill="1" applyBorder="1" applyAlignment="1"/>
    <xf numFmtId="0" fontId="0" fillId="3" borderId="1" xfId="0" applyFill="1" applyBorder="1" applyAlignment="1"/>
    <xf numFmtId="0" fontId="0" fillId="0" borderId="1" xfId="0" applyBorder="1" applyAlignment="1" applyProtection="1">
      <protection locked="0"/>
    </xf>
    <xf numFmtId="0" fontId="0" fillId="0" borderId="1" xfId="0" applyBorder="1" applyAlignment="1"/>
    <xf numFmtId="0" fontId="0" fillId="3" borderId="12" xfId="0" applyFill="1" applyBorder="1" applyAlignment="1"/>
    <xf numFmtId="0" fontId="0" fillId="3" borderId="13" xfId="0" applyFill="1" applyBorder="1" applyAlignment="1"/>
    <xf numFmtId="0" fontId="0" fillId="0" borderId="12" xfId="0" applyBorder="1" applyAlignment="1" applyProtection="1">
      <protection locked="0"/>
    </xf>
    <xf numFmtId="0" fontId="0" fillId="0" borderId="8" xfId="0" applyBorder="1" applyAlignment="1" applyProtection="1">
      <protection locked="0"/>
    </xf>
    <xf numFmtId="0" fontId="0" fillId="0" borderId="13" xfId="0" applyBorder="1" applyAlignment="1" applyProtection="1">
      <protection locked="0"/>
    </xf>
    <xf numFmtId="0" fontId="0" fillId="0" borderId="13" xfId="0" applyBorder="1" applyAlignment="1"/>
    <xf numFmtId="0" fontId="0" fillId="0" borderId="8" xfId="0" applyBorder="1" applyAlignment="1"/>
    <xf numFmtId="0" fontId="5" fillId="0" borderId="0" xfId="0" applyFont="1" applyAlignment="1">
      <alignment horizontal="left"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6" fillId="0" borderId="12" xfId="0" applyFont="1" applyFill="1" applyBorder="1" applyAlignment="1" applyProtection="1">
      <protection locked="0"/>
    </xf>
    <xf numFmtId="0" fontId="0" fillId="0" borderId="10" xfId="0" applyBorder="1" applyAlignment="1"/>
  </cellXfs>
  <cellStyles count="1">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B2" sqref="B2"/>
    </sheetView>
  </sheetViews>
  <sheetFormatPr defaultRowHeight="15" x14ac:dyDescent="0.25"/>
  <cols>
    <col min="1" max="1" width="5" customWidth="1"/>
    <col min="3" max="3" width="11.85546875" customWidth="1"/>
    <col min="11" max="11" width="4.85546875" customWidth="1"/>
    <col min="12" max="12" width="65.7109375" customWidth="1"/>
  </cols>
  <sheetData>
    <row r="1" spans="1:12" ht="15.75" x14ac:dyDescent="0.25">
      <c r="A1" s="1"/>
    </row>
    <row r="2" spans="1:12" s="8" customFormat="1" ht="23.25" x14ac:dyDescent="0.35">
      <c r="B2" s="43" t="s">
        <v>112</v>
      </c>
      <c r="C2" s="43"/>
      <c r="D2" s="42"/>
      <c r="E2" s="42"/>
    </row>
    <row r="4" spans="1:12" s="6" customFormat="1" ht="21" x14ac:dyDescent="0.35">
      <c r="B4" s="7" t="s">
        <v>12</v>
      </c>
    </row>
    <row r="5" spans="1:12" s="5" customFormat="1" ht="18.75" x14ac:dyDescent="0.3">
      <c r="B5" s="5" t="s">
        <v>47</v>
      </c>
    </row>
    <row r="6" spans="1:12" s="5" customFormat="1" ht="18.75" x14ac:dyDescent="0.3">
      <c r="B6" s="5" t="s">
        <v>27</v>
      </c>
    </row>
    <row r="7" spans="1:12" s="5" customFormat="1" ht="42" customHeight="1" x14ac:dyDescent="0.3">
      <c r="B7" s="55" t="s">
        <v>103</v>
      </c>
      <c r="C7" s="55"/>
      <c r="D7" s="55"/>
      <c r="E7" s="55"/>
      <c r="F7" s="55"/>
      <c r="G7" s="55"/>
      <c r="H7" s="55"/>
      <c r="I7" s="55"/>
      <c r="J7" s="55"/>
      <c r="K7" s="55"/>
      <c r="L7" s="55"/>
    </row>
    <row r="8" spans="1:12" s="5" customFormat="1" ht="116.25" customHeight="1" x14ac:dyDescent="0.3">
      <c r="B8" s="55" t="s">
        <v>104</v>
      </c>
      <c r="C8" s="55"/>
      <c r="D8" s="55"/>
      <c r="E8" s="55"/>
      <c r="F8" s="55"/>
      <c r="G8" s="55"/>
      <c r="H8" s="55"/>
      <c r="I8" s="55"/>
      <c r="J8" s="55"/>
      <c r="K8" s="55"/>
      <c r="L8" s="55"/>
    </row>
    <row r="9" spans="1:12" s="4" customFormat="1" ht="18.75" x14ac:dyDescent="0.3">
      <c r="B9" s="5"/>
    </row>
    <row r="10" spans="1:12" s="6" customFormat="1" ht="21" x14ac:dyDescent="0.35">
      <c r="B10" s="7" t="s">
        <v>13</v>
      </c>
    </row>
    <row r="11" spans="1:12" s="5" customFormat="1" ht="18.75" x14ac:dyDescent="0.3">
      <c r="B11" s="26" t="s">
        <v>86</v>
      </c>
    </row>
    <row r="12" spans="1:12" s="4" customFormat="1" ht="15.75" x14ac:dyDescent="0.25"/>
    <row r="13" spans="1:12" s="5" customFormat="1" ht="18.75" x14ac:dyDescent="0.3">
      <c r="B13" s="5" t="s">
        <v>26</v>
      </c>
    </row>
    <row r="15" spans="1:12" s="3" customFormat="1" ht="20.25" customHeight="1" x14ac:dyDescent="0.25">
      <c r="B15" s="56" t="s">
        <v>98</v>
      </c>
      <c r="C15" s="57"/>
      <c r="D15" s="56" t="s">
        <v>14</v>
      </c>
      <c r="E15" s="57"/>
      <c r="F15" s="57"/>
      <c r="G15" s="57"/>
      <c r="H15" s="57"/>
      <c r="I15" s="57"/>
      <c r="J15" s="57"/>
      <c r="K15" s="57"/>
      <c r="L15" s="25" t="s">
        <v>15</v>
      </c>
    </row>
    <row r="16" spans="1:12" x14ac:dyDescent="0.25">
      <c r="B16" s="45" t="s">
        <v>2</v>
      </c>
      <c r="C16" s="45"/>
      <c r="D16" s="47" t="s">
        <v>25</v>
      </c>
      <c r="E16" s="47"/>
      <c r="F16" s="47"/>
      <c r="G16" s="47"/>
      <c r="H16" s="47"/>
      <c r="I16" s="47"/>
      <c r="J16" s="47"/>
      <c r="K16" s="47"/>
      <c r="L16" s="31" t="s">
        <v>38</v>
      </c>
    </row>
    <row r="17" spans="2:12" x14ac:dyDescent="0.25">
      <c r="B17" s="45" t="s">
        <v>9</v>
      </c>
      <c r="C17" s="45"/>
      <c r="D17" s="46" t="s">
        <v>16</v>
      </c>
      <c r="E17" s="47"/>
      <c r="F17" s="47"/>
      <c r="G17" s="47"/>
      <c r="H17" s="47"/>
      <c r="I17" s="47"/>
      <c r="J17" s="47"/>
      <c r="K17" s="47"/>
      <c r="L17" s="2" t="s">
        <v>45</v>
      </c>
    </row>
    <row r="18" spans="2:12" x14ac:dyDescent="0.25">
      <c r="B18" s="38" t="s">
        <v>8</v>
      </c>
      <c r="C18" s="44"/>
      <c r="D18" s="41" t="s">
        <v>17</v>
      </c>
      <c r="E18" s="40"/>
      <c r="F18" s="40"/>
      <c r="G18" s="40"/>
      <c r="H18" s="40"/>
      <c r="I18" s="40"/>
      <c r="J18" s="40"/>
      <c r="K18" s="39"/>
      <c r="L18" s="2" t="s">
        <v>105</v>
      </c>
    </row>
    <row r="19" spans="2:12" x14ac:dyDescent="0.25">
      <c r="B19" s="48" t="s">
        <v>10</v>
      </c>
      <c r="C19" s="49"/>
      <c r="D19" s="50" t="s">
        <v>18</v>
      </c>
      <c r="E19" s="51"/>
      <c r="F19" s="51"/>
      <c r="G19" s="51"/>
      <c r="H19" s="51"/>
      <c r="I19" s="51"/>
      <c r="J19" s="51"/>
      <c r="K19" s="52"/>
      <c r="L19" s="2" t="s">
        <v>46</v>
      </c>
    </row>
    <row r="20" spans="2:12" x14ac:dyDescent="0.25">
      <c r="B20" s="48" t="s">
        <v>11</v>
      </c>
      <c r="C20" s="53"/>
      <c r="D20" s="50" t="s">
        <v>19</v>
      </c>
      <c r="E20" s="54"/>
      <c r="F20" s="54"/>
      <c r="G20" s="54"/>
      <c r="H20" s="54"/>
      <c r="I20" s="54"/>
      <c r="J20" s="54"/>
      <c r="K20" s="53"/>
      <c r="L20" s="2" t="s">
        <v>40</v>
      </c>
    </row>
    <row r="21" spans="2:12" x14ac:dyDescent="0.25">
      <c r="B21" s="48" t="s">
        <v>4</v>
      </c>
      <c r="C21" s="53"/>
      <c r="D21" s="50" t="s">
        <v>20</v>
      </c>
      <c r="E21" s="54"/>
      <c r="F21" s="54"/>
      <c r="G21" s="54"/>
      <c r="H21" s="54"/>
      <c r="I21" s="54"/>
      <c r="J21" s="54"/>
      <c r="K21" s="53"/>
      <c r="L21" s="2" t="s">
        <v>41</v>
      </c>
    </row>
    <row r="22" spans="2:12" x14ac:dyDescent="0.25">
      <c r="B22" s="48" t="s">
        <v>5</v>
      </c>
      <c r="C22" s="53"/>
      <c r="D22" s="50" t="s">
        <v>21</v>
      </c>
      <c r="E22" s="54"/>
      <c r="F22" s="54"/>
      <c r="G22" s="54"/>
      <c r="H22" s="54"/>
      <c r="I22" s="54"/>
      <c r="J22" s="54"/>
      <c r="K22" s="53"/>
      <c r="L22" s="2" t="s">
        <v>42</v>
      </c>
    </row>
    <row r="23" spans="2:12" x14ac:dyDescent="0.25">
      <c r="B23" s="45" t="s">
        <v>3</v>
      </c>
      <c r="C23" s="45"/>
      <c r="D23" s="46" t="s">
        <v>22</v>
      </c>
      <c r="E23" s="47"/>
      <c r="F23" s="47"/>
      <c r="G23" s="47"/>
      <c r="H23" s="47"/>
      <c r="I23" s="47"/>
      <c r="J23" s="47"/>
      <c r="K23" s="47"/>
      <c r="L23" s="2" t="s">
        <v>39</v>
      </c>
    </row>
    <row r="24" spans="2:12" x14ac:dyDescent="0.25">
      <c r="B24" s="45" t="s">
        <v>6</v>
      </c>
      <c r="C24" s="45"/>
      <c r="D24" s="46" t="s">
        <v>23</v>
      </c>
      <c r="E24" s="47"/>
      <c r="F24" s="47"/>
      <c r="G24" s="47"/>
      <c r="H24" s="47"/>
      <c r="I24" s="47"/>
      <c r="J24" s="47"/>
      <c r="K24" s="47"/>
      <c r="L24" s="2" t="s">
        <v>43</v>
      </c>
    </row>
    <row r="25" spans="2:12" x14ac:dyDescent="0.25">
      <c r="B25" s="45" t="s">
        <v>7</v>
      </c>
      <c r="C25" s="45"/>
      <c r="D25" s="46" t="s">
        <v>24</v>
      </c>
      <c r="E25" s="47"/>
      <c r="F25" s="47"/>
      <c r="G25" s="47"/>
      <c r="H25" s="47"/>
      <c r="I25" s="47"/>
      <c r="J25" s="47"/>
      <c r="K25" s="47"/>
      <c r="L25" s="2" t="s">
        <v>44</v>
      </c>
    </row>
  </sheetData>
  <mergeCells count="22">
    <mergeCell ref="B16:C16"/>
    <mergeCell ref="D16:K16"/>
    <mergeCell ref="B24:C24"/>
    <mergeCell ref="D24:K24"/>
    <mergeCell ref="B7:L7"/>
    <mergeCell ref="B8:L8"/>
    <mergeCell ref="B15:C15"/>
    <mergeCell ref="D15:K15"/>
    <mergeCell ref="B17:C17"/>
    <mergeCell ref="D17:K17"/>
    <mergeCell ref="B25:C25"/>
    <mergeCell ref="D25:K25"/>
    <mergeCell ref="B23:C23"/>
    <mergeCell ref="B19:C19"/>
    <mergeCell ref="D19:K19"/>
    <mergeCell ref="B20:C20"/>
    <mergeCell ref="D20:K20"/>
    <mergeCell ref="B21:C21"/>
    <mergeCell ref="D21:K21"/>
    <mergeCell ref="B22:C22"/>
    <mergeCell ref="D22:K22"/>
    <mergeCell ref="D23:K2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zoomScale="85" zoomScaleNormal="85" workbookViewId="0">
      <selection activeCell="B1" sqref="B1"/>
    </sheetView>
  </sheetViews>
  <sheetFormatPr defaultRowHeight="15" x14ac:dyDescent="0.25"/>
  <cols>
    <col min="1" max="1" width="96.85546875" style="18" customWidth="1"/>
    <col min="2" max="2" width="9.140625" style="18"/>
    <col min="3" max="13" width="12" style="18" customWidth="1"/>
    <col min="14" max="14" width="14.7109375" style="24" customWidth="1"/>
    <col min="15" max="15" width="19.7109375" style="24" customWidth="1"/>
    <col min="16" max="262" width="9.140625" style="18"/>
    <col min="263" max="263" width="52.5703125" style="18" customWidth="1"/>
    <col min="264" max="264" width="9.140625" style="18"/>
    <col min="265" max="265" width="12" style="18" customWidth="1"/>
    <col min="266" max="266" width="14.85546875" style="18" customWidth="1"/>
    <col min="267" max="267" width="14.7109375" style="18" customWidth="1"/>
    <col min="268" max="518" width="9.140625" style="18"/>
    <col min="519" max="519" width="52.5703125" style="18" customWidth="1"/>
    <col min="520" max="520" width="9.140625" style="18"/>
    <col min="521" max="521" width="12" style="18" customWidth="1"/>
    <col min="522" max="522" width="14.85546875" style="18" customWidth="1"/>
    <col min="523" max="523" width="14.7109375" style="18" customWidth="1"/>
    <col min="524" max="774" width="9.140625" style="18"/>
    <col min="775" max="775" width="52.5703125" style="18" customWidth="1"/>
    <col min="776" max="776" width="9.140625" style="18"/>
    <col min="777" max="777" width="12" style="18" customWidth="1"/>
    <col min="778" max="778" width="14.85546875" style="18" customWidth="1"/>
    <col min="779" max="779" width="14.7109375" style="18" customWidth="1"/>
    <col min="780" max="1030" width="9.140625" style="18"/>
    <col min="1031" max="1031" width="52.5703125" style="18" customWidth="1"/>
    <col min="1032" max="1032" width="9.140625" style="18"/>
    <col min="1033" max="1033" width="12" style="18" customWidth="1"/>
    <col min="1034" max="1034" width="14.85546875" style="18" customWidth="1"/>
    <col min="1035" max="1035" width="14.7109375" style="18" customWidth="1"/>
    <col min="1036" max="1286" width="9.140625" style="18"/>
    <col min="1287" max="1287" width="52.5703125" style="18" customWidth="1"/>
    <col min="1288" max="1288" width="9.140625" style="18"/>
    <col min="1289" max="1289" width="12" style="18" customWidth="1"/>
    <col min="1290" max="1290" width="14.85546875" style="18" customWidth="1"/>
    <col min="1291" max="1291" width="14.7109375" style="18" customWidth="1"/>
    <col min="1292" max="1542" width="9.140625" style="18"/>
    <col min="1543" max="1543" width="52.5703125" style="18" customWidth="1"/>
    <col min="1544" max="1544" width="9.140625" style="18"/>
    <col min="1545" max="1545" width="12" style="18" customWidth="1"/>
    <col min="1546" max="1546" width="14.85546875" style="18" customWidth="1"/>
    <col min="1547" max="1547" width="14.7109375" style="18" customWidth="1"/>
    <col min="1548" max="1798" width="9.140625" style="18"/>
    <col min="1799" max="1799" width="52.5703125" style="18" customWidth="1"/>
    <col min="1800" max="1800" width="9.140625" style="18"/>
    <col min="1801" max="1801" width="12" style="18" customWidth="1"/>
    <col min="1802" max="1802" width="14.85546875" style="18" customWidth="1"/>
    <col min="1803" max="1803" width="14.7109375" style="18" customWidth="1"/>
    <col min="1804" max="2054" width="9.140625" style="18"/>
    <col min="2055" max="2055" width="52.5703125" style="18" customWidth="1"/>
    <col min="2056" max="2056" width="9.140625" style="18"/>
    <col min="2057" max="2057" width="12" style="18" customWidth="1"/>
    <col min="2058" max="2058" width="14.85546875" style="18" customWidth="1"/>
    <col min="2059" max="2059" width="14.7109375" style="18" customWidth="1"/>
    <col min="2060" max="2310" width="9.140625" style="18"/>
    <col min="2311" max="2311" width="52.5703125" style="18" customWidth="1"/>
    <col min="2312" max="2312" width="9.140625" style="18"/>
    <col min="2313" max="2313" width="12" style="18" customWidth="1"/>
    <col min="2314" max="2314" width="14.85546875" style="18" customWidth="1"/>
    <col min="2315" max="2315" width="14.7109375" style="18" customWidth="1"/>
    <col min="2316" max="2566" width="9.140625" style="18"/>
    <col min="2567" max="2567" width="52.5703125" style="18" customWidth="1"/>
    <col min="2568" max="2568" width="9.140625" style="18"/>
    <col min="2569" max="2569" width="12" style="18" customWidth="1"/>
    <col min="2570" max="2570" width="14.85546875" style="18" customWidth="1"/>
    <col min="2571" max="2571" width="14.7109375" style="18" customWidth="1"/>
    <col min="2572" max="2822" width="9.140625" style="18"/>
    <col min="2823" max="2823" width="52.5703125" style="18" customWidth="1"/>
    <col min="2824" max="2824" width="9.140625" style="18"/>
    <col min="2825" max="2825" width="12" style="18" customWidth="1"/>
    <col min="2826" max="2826" width="14.85546875" style="18" customWidth="1"/>
    <col min="2827" max="2827" width="14.7109375" style="18" customWidth="1"/>
    <col min="2828" max="3078" width="9.140625" style="18"/>
    <col min="3079" max="3079" width="52.5703125" style="18" customWidth="1"/>
    <col min="3080" max="3080" width="9.140625" style="18"/>
    <col min="3081" max="3081" width="12" style="18" customWidth="1"/>
    <col min="3082" max="3082" width="14.85546875" style="18" customWidth="1"/>
    <col min="3083" max="3083" width="14.7109375" style="18" customWidth="1"/>
    <col min="3084" max="3334" width="9.140625" style="18"/>
    <col min="3335" max="3335" width="52.5703125" style="18" customWidth="1"/>
    <col min="3336" max="3336" width="9.140625" style="18"/>
    <col min="3337" max="3337" width="12" style="18" customWidth="1"/>
    <col min="3338" max="3338" width="14.85546875" style="18" customWidth="1"/>
    <col min="3339" max="3339" width="14.7109375" style="18" customWidth="1"/>
    <col min="3340" max="3590" width="9.140625" style="18"/>
    <col min="3591" max="3591" width="52.5703125" style="18" customWidth="1"/>
    <col min="3592" max="3592" width="9.140625" style="18"/>
    <col min="3593" max="3593" width="12" style="18" customWidth="1"/>
    <col min="3594" max="3594" width="14.85546875" style="18" customWidth="1"/>
    <col min="3595" max="3595" width="14.7109375" style="18" customWidth="1"/>
    <col min="3596" max="3846" width="9.140625" style="18"/>
    <col min="3847" max="3847" width="52.5703125" style="18" customWidth="1"/>
    <col min="3848" max="3848" width="9.140625" style="18"/>
    <col min="3849" max="3849" width="12" style="18" customWidth="1"/>
    <col min="3850" max="3850" width="14.85546875" style="18" customWidth="1"/>
    <col min="3851" max="3851" width="14.7109375" style="18" customWidth="1"/>
    <col min="3852" max="4102" width="9.140625" style="18"/>
    <col min="4103" max="4103" width="52.5703125" style="18" customWidth="1"/>
    <col min="4104" max="4104" width="9.140625" style="18"/>
    <col min="4105" max="4105" width="12" style="18" customWidth="1"/>
    <col min="4106" max="4106" width="14.85546875" style="18" customWidth="1"/>
    <col min="4107" max="4107" width="14.7109375" style="18" customWidth="1"/>
    <col min="4108" max="4358" width="9.140625" style="18"/>
    <col min="4359" max="4359" width="52.5703125" style="18" customWidth="1"/>
    <col min="4360" max="4360" width="9.140625" style="18"/>
    <col min="4361" max="4361" width="12" style="18" customWidth="1"/>
    <col min="4362" max="4362" width="14.85546875" style="18" customWidth="1"/>
    <col min="4363" max="4363" width="14.7109375" style="18" customWidth="1"/>
    <col min="4364" max="4614" width="9.140625" style="18"/>
    <col min="4615" max="4615" width="52.5703125" style="18" customWidth="1"/>
    <col min="4616" max="4616" width="9.140625" style="18"/>
    <col min="4617" max="4617" width="12" style="18" customWidth="1"/>
    <col min="4618" max="4618" width="14.85546875" style="18" customWidth="1"/>
    <col min="4619" max="4619" width="14.7109375" style="18" customWidth="1"/>
    <col min="4620" max="4870" width="9.140625" style="18"/>
    <col min="4871" max="4871" width="52.5703125" style="18" customWidth="1"/>
    <col min="4872" max="4872" width="9.140625" style="18"/>
    <col min="4873" max="4873" width="12" style="18" customWidth="1"/>
    <col min="4874" max="4874" width="14.85546875" style="18" customWidth="1"/>
    <col min="4875" max="4875" width="14.7109375" style="18" customWidth="1"/>
    <col min="4876" max="5126" width="9.140625" style="18"/>
    <col min="5127" max="5127" width="52.5703125" style="18" customWidth="1"/>
    <col min="5128" max="5128" width="9.140625" style="18"/>
    <col min="5129" max="5129" width="12" style="18" customWidth="1"/>
    <col min="5130" max="5130" width="14.85546875" style="18" customWidth="1"/>
    <col min="5131" max="5131" width="14.7109375" style="18" customWidth="1"/>
    <col min="5132" max="5382" width="9.140625" style="18"/>
    <col min="5383" max="5383" width="52.5703125" style="18" customWidth="1"/>
    <col min="5384" max="5384" width="9.140625" style="18"/>
    <col min="5385" max="5385" width="12" style="18" customWidth="1"/>
    <col min="5386" max="5386" width="14.85546875" style="18" customWidth="1"/>
    <col min="5387" max="5387" width="14.7109375" style="18" customWidth="1"/>
    <col min="5388" max="5638" width="9.140625" style="18"/>
    <col min="5639" max="5639" width="52.5703125" style="18" customWidth="1"/>
    <col min="5640" max="5640" width="9.140625" style="18"/>
    <col min="5641" max="5641" width="12" style="18" customWidth="1"/>
    <col min="5642" max="5642" width="14.85546875" style="18" customWidth="1"/>
    <col min="5643" max="5643" width="14.7109375" style="18" customWidth="1"/>
    <col min="5644" max="5894" width="9.140625" style="18"/>
    <col min="5895" max="5895" width="52.5703125" style="18" customWidth="1"/>
    <col min="5896" max="5896" width="9.140625" style="18"/>
    <col min="5897" max="5897" width="12" style="18" customWidth="1"/>
    <col min="5898" max="5898" width="14.85546875" style="18" customWidth="1"/>
    <col min="5899" max="5899" width="14.7109375" style="18" customWidth="1"/>
    <col min="5900" max="6150" width="9.140625" style="18"/>
    <col min="6151" max="6151" width="52.5703125" style="18" customWidth="1"/>
    <col min="6152" max="6152" width="9.140625" style="18"/>
    <col min="6153" max="6153" width="12" style="18" customWidth="1"/>
    <col min="6154" max="6154" width="14.85546875" style="18" customWidth="1"/>
    <col min="6155" max="6155" width="14.7109375" style="18" customWidth="1"/>
    <col min="6156" max="6406" width="9.140625" style="18"/>
    <col min="6407" max="6407" width="52.5703125" style="18" customWidth="1"/>
    <col min="6408" max="6408" width="9.140625" style="18"/>
    <col min="6409" max="6409" width="12" style="18" customWidth="1"/>
    <col min="6410" max="6410" width="14.85546875" style="18" customWidth="1"/>
    <col min="6411" max="6411" width="14.7109375" style="18" customWidth="1"/>
    <col min="6412" max="6662" width="9.140625" style="18"/>
    <col min="6663" max="6663" width="52.5703125" style="18" customWidth="1"/>
    <col min="6664" max="6664" width="9.140625" style="18"/>
    <col min="6665" max="6665" width="12" style="18" customWidth="1"/>
    <col min="6666" max="6666" width="14.85546875" style="18" customWidth="1"/>
    <col min="6667" max="6667" width="14.7109375" style="18" customWidth="1"/>
    <col min="6668" max="6918" width="9.140625" style="18"/>
    <col min="6919" max="6919" width="52.5703125" style="18" customWidth="1"/>
    <col min="6920" max="6920" width="9.140625" style="18"/>
    <col min="6921" max="6921" width="12" style="18" customWidth="1"/>
    <col min="6922" max="6922" width="14.85546875" style="18" customWidth="1"/>
    <col min="6923" max="6923" width="14.7109375" style="18" customWidth="1"/>
    <col min="6924" max="7174" width="9.140625" style="18"/>
    <col min="7175" max="7175" width="52.5703125" style="18" customWidth="1"/>
    <col min="7176" max="7176" width="9.140625" style="18"/>
    <col min="7177" max="7177" width="12" style="18" customWidth="1"/>
    <col min="7178" max="7178" width="14.85546875" style="18" customWidth="1"/>
    <col min="7179" max="7179" width="14.7109375" style="18" customWidth="1"/>
    <col min="7180" max="7430" width="9.140625" style="18"/>
    <col min="7431" max="7431" width="52.5703125" style="18" customWidth="1"/>
    <col min="7432" max="7432" width="9.140625" style="18"/>
    <col min="7433" max="7433" width="12" style="18" customWidth="1"/>
    <col min="7434" max="7434" width="14.85546875" style="18" customWidth="1"/>
    <col min="7435" max="7435" width="14.7109375" style="18" customWidth="1"/>
    <col min="7436" max="7686" width="9.140625" style="18"/>
    <col min="7687" max="7687" width="52.5703125" style="18" customWidth="1"/>
    <col min="7688" max="7688" width="9.140625" style="18"/>
    <col min="7689" max="7689" width="12" style="18" customWidth="1"/>
    <col min="7690" max="7690" width="14.85546875" style="18" customWidth="1"/>
    <col min="7691" max="7691" width="14.7109375" style="18" customWidth="1"/>
    <col min="7692" max="7942" width="9.140625" style="18"/>
    <col min="7943" max="7943" width="52.5703125" style="18" customWidth="1"/>
    <col min="7944" max="7944" width="9.140625" style="18"/>
    <col min="7945" max="7945" width="12" style="18" customWidth="1"/>
    <col min="7946" max="7946" width="14.85546875" style="18" customWidth="1"/>
    <col min="7947" max="7947" width="14.7109375" style="18" customWidth="1"/>
    <col min="7948" max="8198" width="9.140625" style="18"/>
    <col min="8199" max="8199" width="52.5703125" style="18" customWidth="1"/>
    <col min="8200" max="8200" width="9.140625" style="18"/>
    <col min="8201" max="8201" width="12" style="18" customWidth="1"/>
    <col min="8202" max="8202" width="14.85546875" style="18" customWidth="1"/>
    <col min="8203" max="8203" width="14.7109375" style="18" customWidth="1"/>
    <col min="8204" max="8454" width="9.140625" style="18"/>
    <col min="8455" max="8455" width="52.5703125" style="18" customWidth="1"/>
    <col min="8456" max="8456" width="9.140625" style="18"/>
    <col min="8457" max="8457" width="12" style="18" customWidth="1"/>
    <col min="8458" max="8458" width="14.85546875" style="18" customWidth="1"/>
    <col min="8459" max="8459" width="14.7109375" style="18" customWidth="1"/>
    <col min="8460" max="8710" width="9.140625" style="18"/>
    <col min="8711" max="8711" width="52.5703125" style="18" customWidth="1"/>
    <col min="8712" max="8712" width="9.140625" style="18"/>
    <col min="8713" max="8713" width="12" style="18" customWidth="1"/>
    <col min="8714" max="8714" width="14.85546875" style="18" customWidth="1"/>
    <col min="8715" max="8715" width="14.7109375" style="18" customWidth="1"/>
    <col min="8716" max="8966" width="9.140625" style="18"/>
    <col min="8967" max="8967" width="52.5703125" style="18" customWidth="1"/>
    <col min="8968" max="8968" width="9.140625" style="18"/>
    <col min="8969" max="8969" width="12" style="18" customWidth="1"/>
    <col min="8970" max="8970" width="14.85546875" style="18" customWidth="1"/>
    <col min="8971" max="8971" width="14.7109375" style="18" customWidth="1"/>
    <col min="8972" max="9222" width="9.140625" style="18"/>
    <col min="9223" max="9223" width="52.5703125" style="18" customWidth="1"/>
    <col min="9224" max="9224" width="9.140625" style="18"/>
    <col min="9225" max="9225" width="12" style="18" customWidth="1"/>
    <col min="9226" max="9226" width="14.85546875" style="18" customWidth="1"/>
    <col min="9227" max="9227" width="14.7109375" style="18" customWidth="1"/>
    <col min="9228" max="9478" width="9.140625" style="18"/>
    <col min="9479" max="9479" width="52.5703125" style="18" customWidth="1"/>
    <col min="9480" max="9480" width="9.140625" style="18"/>
    <col min="9481" max="9481" width="12" style="18" customWidth="1"/>
    <col min="9482" max="9482" width="14.85546875" style="18" customWidth="1"/>
    <col min="9483" max="9483" width="14.7109375" style="18" customWidth="1"/>
    <col min="9484" max="9734" width="9.140625" style="18"/>
    <col min="9735" max="9735" width="52.5703125" style="18" customWidth="1"/>
    <col min="9736" max="9736" width="9.140625" style="18"/>
    <col min="9737" max="9737" width="12" style="18" customWidth="1"/>
    <col min="9738" max="9738" width="14.85546875" style="18" customWidth="1"/>
    <col min="9739" max="9739" width="14.7109375" style="18" customWidth="1"/>
    <col min="9740" max="9990" width="9.140625" style="18"/>
    <col min="9991" max="9991" width="52.5703125" style="18" customWidth="1"/>
    <col min="9992" max="9992" width="9.140625" style="18"/>
    <col min="9993" max="9993" width="12" style="18" customWidth="1"/>
    <col min="9994" max="9994" width="14.85546875" style="18" customWidth="1"/>
    <col min="9995" max="9995" width="14.7109375" style="18" customWidth="1"/>
    <col min="9996" max="10246" width="9.140625" style="18"/>
    <col min="10247" max="10247" width="52.5703125" style="18" customWidth="1"/>
    <col min="10248" max="10248" width="9.140625" style="18"/>
    <col min="10249" max="10249" width="12" style="18" customWidth="1"/>
    <col min="10250" max="10250" width="14.85546875" style="18" customWidth="1"/>
    <col min="10251" max="10251" width="14.7109375" style="18" customWidth="1"/>
    <col min="10252" max="10502" width="9.140625" style="18"/>
    <col min="10503" max="10503" width="52.5703125" style="18" customWidth="1"/>
    <col min="10504" max="10504" width="9.140625" style="18"/>
    <col min="10505" max="10505" width="12" style="18" customWidth="1"/>
    <col min="10506" max="10506" width="14.85546875" style="18" customWidth="1"/>
    <col min="10507" max="10507" width="14.7109375" style="18" customWidth="1"/>
    <col min="10508" max="10758" width="9.140625" style="18"/>
    <col min="10759" max="10759" width="52.5703125" style="18" customWidth="1"/>
    <col min="10760" max="10760" width="9.140625" style="18"/>
    <col min="10761" max="10761" width="12" style="18" customWidth="1"/>
    <col min="10762" max="10762" width="14.85546875" style="18" customWidth="1"/>
    <col min="10763" max="10763" width="14.7109375" style="18" customWidth="1"/>
    <col min="10764" max="11014" width="9.140625" style="18"/>
    <col min="11015" max="11015" width="52.5703125" style="18" customWidth="1"/>
    <col min="11016" max="11016" width="9.140625" style="18"/>
    <col min="11017" max="11017" width="12" style="18" customWidth="1"/>
    <col min="11018" max="11018" width="14.85546875" style="18" customWidth="1"/>
    <col min="11019" max="11019" width="14.7109375" style="18" customWidth="1"/>
    <col min="11020" max="11270" width="9.140625" style="18"/>
    <col min="11271" max="11271" width="52.5703125" style="18" customWidth="1"/>
    <col min="11272" max="11272" width="9.140625" style="18"/>
    <col min="11273" max="11273" width="12" style="18" customWidth="1"/>
    <col min="11274" max="11274" width="14.85546875" style="18" customWidth="1"/>
    <col min="11275" max="11275" width="14.7109375" style="18" customWidth="1"/>
    <col min="11276" max="11526" width="9.140625" style="18"/>
    <col min="11527" max="11527" width="52.5703125" style="18" customWidth="1"/>
    <col min="11528" max="11528" width="9.140625" style="18"/>
    <col min="11529" max="11529" width="12" style="18" customWidth="1"/>
    <col min="11530" max="11530" width="14.85546875" style="18" customWidth="1"/>
    <col min="11531" max="11531" width="14.7109375" style="18" customWidth="1"/>
    <col min="11532" max="11782" width="9.140625" style="18"/>
    <col min="11783" max="11783" width="52.5703125" style="18" customWidth="1"/>
    <col min="11784" max="11784" width="9.140625" style="18"/>
    <col min="11785" max="11785" width="12" style="18" customWidth="1"/>
    <col min="11786" max="11786" width="14.85546875" style="18" customWidth="1"/>
    <col min="11787" max="11787" width="14.7109375" style="18" customWidth="1"/>
    <col min="11788" max="12038" width="9.140625" style="18"/>
    <col min="12039" max="12039" width="52.5703125" style="18" customWidth="1"/>
    <col min="12040" max="12040" width="9.140625" style="18"/>
    <col min="12041" max="12041" width="12" style="18" customWidth="1"/>
    <col min="12042" max="12042" width="14.85546875" style="18" customWidth="1"/>
    <col min="12043" max="12043" width="14.7109375" style="18" customWidth="1"/>
    <col min="12044" max="12294" width="9.140625" style="18"/>
    <col min="12295" max="12295" width="52.5703125" style="18" customWidth="1"/>
    <col min="12296" max="12296" width="9.140625" style="18"/>
    <col min="12297" max="12297" width="12" style="18" customWidth="1"/>
    <col min="12298" max="12298" width="14.85546875" style="18" customWidth="1"/>
    <col min="12299" max="12299" width="14.7109375" style="18" customWidth="1"/>
    <col min="12300" max="12550" width="9.140625" style="18"/>
    <col min="12551" max="12551" width="52.5703125" style="18" customWidth="1"/>
    <col min="12552" max="12552" width="9.140625" style="18"/>
    <col min="12553" max="12553" width="12" style="18" customWidth="1"/>
    <col min="12554" max="12554" width="14.85546875" style="18" customWidth="1"/>
    <col min="12555" max="12555" width="14.7109375" style="18" customWidth="1"/>
    <col min="12556" max="12806" width="9.140625" style="18"/>
    <col min="12807" max="12807" width="52.5703125" style="18" customWidth="1"/>
    <col min="12808" max="12808" width="9.140625" style="18"/>
    <col min="12809" max="12809" width="12" style="18" customWidth="1"/>
    <col min="12810" max="12810" width="14.85546875" style="18" customWidth="1"/>
    <col min="12811" max="12811" width="14.7109375" style="18" customWidth="1"/>
    <col min="12812" max="13062" width="9.140625" style="18"/>
    <col min="13063" max="13063" width="52.5703125" style="18" customWidth="1"/>
    <col min="13064" max="13064" width="9.140625" style="18"/>
    <col min="13065" max="13065" width="12" style="18" customWidth="1"/>
    <col min="13066" max="13066" width="14.85546875" style="18" customWidth="1"/>
    <col min="13067" max="13067" width="14.7109375" style="18" customWidth="1"/>
    <col min="13068" max="13318" width="9.140625" style="18"/>
    <col min="13319" max="13319" width="52.5703125" style="18" customWidth="1"/>
    <col min="13320" max="13320" width="9.140625" style="18"/>
    <col min="13321" max="13321" width="12" style="18" customWidth="1"/>
    <col min="13322" max="13322" width="14.85546875" style="18" customWidth="1"/>
    <col min="13323" max="13323" width="14.7109375" style="18" customWidth="1"/>
    <col min="13324" max="13574" width="9.140625" style="18"/>
    <col min="13575" max="13575" width="52.5703125" style="18" customWidth="1"/>
    <col min="13576" max="13576" width="9.140625" style="18"/>
    <col min="13577" max="13577" width="12" style="18" customWidth="1"/>
    <col min="13578" max="13578" width="14.85546875" style="18" customWidth="1"/>
    <col min="13579" max="13579" width="14.7109375" style="18" customWidth="1"/>
    <col min="13580" max="13830" width="9.140625" style="18"/>
    <col min="13831" max="13831" width="52.5703125" style="18" customWidth="1"/>
    <col min="13832" max="13832" width="9.140625" style="18"/>
    <col min="13833" max="13833" width="12" style="18" customWidth="1"/>
    <col min="13834" max="13834" width="14.85546875" style="18" customWidth="1"/>
    <col min="13835" max="13835" width="14.7109375" style="18" customWidth="1"/>
    <col min="13836" max="14086" width="9.140625" style="18"/>
    <col min="14087" max="14087" width="52.5703125" style="18" customWidth="1"/>
    <col min="14088" max="14088" width="9.140625" style="18"/>
    <col min="14089" max="14089" width="12" style="18" customWidth="1"/>
    <col min="14090" max="14090" width="14.85546875" style="18" customWidth="1"/>
    <col min="14091" max="14091" width="14.7109375" style="18" customWidth="1"/>
    <col min="14092" max="14342" width="9.140625" style="18"/>
    <col min="14343" max="14343" width="52.5703125" style="18" customWidth="1"/>
    <col min="14344" max="14344" width="9.140625" style="18"/>
    <col min="14345" max="14345" width="12" style="18" customWidth="1"/>
    <col min="14346" max="14346" width="14.85546875" style="18" customWidth="1"/>
    <col min="14347" max="14347" width="14.7109375" style="18" customWidth="1"/>
    <col min="14348" max="14598" width="9.140625" style="18"/>
    <col min="14599" max="14599" width="52.5703125" style="18" customWidth="1"/>
    <col min="14600" max="14600" width="9.140625" style="18"/>
    <col min="14601" max="14601" width="12" style="18" customWidth="1"/>
    <col min="14602" max="14602" width="14.85546875" style="18" customWidth="1"/>
    <col min="14603" max="14603" width="14.7109375" style="18" customWidth="1"/>
    <col min="14604" max="14854" width="9.140625" style="18"/>
    <col min="14855" max="14855" width="52.5703125" style="18" customWidth="1"/>
    <col min="14856" max="14856" width="9.140625" style="18"/>
    <col min="14857" max="14857" width="12" style="18" customWidth="1"/>
    <col min="14858" max="14858" width="14.85546875" style="18" customWidth="1"/>
    <col min="14859" max="14859" width="14.7109375" style="18" customWidth="1"/>
    <col min="14860" max="15110" width="9.140625" style="18"/>
    <col min="15111" max="15111" width="52.5703125" style="18" customWidth="1"/>
    <col min="15112" max="15112" width="9.140625" style="18"/>
    <col min="15113" max="15113" width="12" style="18" customWidth="1"/>
    <col min="15114" max="15114" width="14.85546875" style="18" customWidth="1"/>
    <col min="15115" max="15115" width="14.7109375" style="18" customWidth="1"/>
    <col min="15116" max="15366" width="9.140625" style="18"/>
    <col min="15367" max="15367" width="52.5703125" style="18" customWidth="1"/>
    <col min="15368" max="15368" width="9.140625" style="18"/>
    <col min="15369" max="15369" width="12" style="18" customWidth="1"/>
    <col min="15370" max="15370" width="14.85546875" style="18" customWidth="1"/>
    <col min="15371" max="15371" width="14.7109375" style="18" customWidth="1"/>
    <col min="15372" max="15622" width="9.140625" style="18"/>
    <col min="15623" max="15623" width="52.5703125" style="18" customWidth="1"/>
    <col min="15624" max="15624" width="9.140625" style="18"/>
    <col min="15625" max="15625" width="12" style="18" customWidth="1"/>
    <col min="15626" max="15626" width="14.85546875" style="18" customWidth="1"/>
    <col min="15627" max="15627" width="14.7109375" style="18" customWidth="1"/>
    <col min="15628" max="15878" width="9.140625" style="18"/>
    <col min="15879" max="15879" width="52.5703125" style="18" customWidth="1"/>
    <col min="15880" max="15880" width="9.140625" style="18"/>
    <col min="15881" max="15881" width="12" style="18" customWidth="1"/>
    <col min="15882" max="15882" width="14.85546875" style="18" customWidth="1"/>
    <col min="15883" max="15883" width="14.7109375" style="18" customWidth="1"/>
    <col min="15884" max="16134" width="9.140625" style="18"/>
    <col min="16135" max="16135" width="52.5703125" style="18" customWidth="1"/>
    <col min="16136" max="16136" width="9.140625" style="18"/>
    <col min="16137" max="16137" width="12" style="18" customWidth="1"/>
    <col min="16138" max="16138" width="14.85546875" style="18" customWidth="1"/>
    <col min="16139" max="16139" width="14.7109375" style="18" customWidth="1"/>
    <col min="16140" max="16384" width="9.140625" style="18"/>
  </cols>
  <sheetData>
    <row r="1" spans="1:15" ht="32.25" customHeight="1" thickBot="1" x14ac:dyDescent="0.35">
      <c r="A1" s="43" t="s">
        <v>111</v>
      </c>
      <c r="B1" s="43"/>
      <c r="C1" s="42"/>
      <c r="D1" s="42"/>
      <c r="E1" s="42"/>
      <c r="F1" s="43"/>
      <c r="G1" s="43"/>
      <c r="H1" s="42"/>
      <c r="I1" s="42"/>
      <c r="J1" s="42"/>
      <c r="K1" s="43"/>
      <c r="L1" s="43"/>
      <c r="M1" s="42"/>
      <c r="N1" s="42"/>
      <c r="O1" s="42"/>
    </row>
    <row r="2" spans="1:15" s="27" customFormat="1" ht="32.25" customHeight="1" thickBot="1" x14ac:dyDescent="0.3">
      <c r="A2" s="30" t="s">
        <v>31</v>
      </c>
      <c r="B2" s="30" t="s">
        <v>0</v>
      </c>
      <c r="C2" s="30" t="s">
        <v>2</v>
      </c>
      <c r="D2" s="30" t="s">
        <v>9</v>
      </c>
      <c r="E2" s="30" t="s">
        <v>8</v>
      </c>
      <c r="F2" s="30" t="s">
        <v>10</v>
      </c>
      <c r="G2" s="30" t="s">
        <v>11</v>
      </c>
      <c r="H2" s="30" t="s">
        <v>4</v>
      </c>
      <c r="I2" s="30" t="s">
        <v>5</v>
      </c>
      <c r="J2" s="30" t="s">
        <v>3</v>
      </c>
      <c r="K2" s="30" t="s">
        <v>6</v>
      </c>
      <c r="L2" s="30" t="s">
        <v>7</v>
      </c>
      <c r="M2" s="34" t="s">
        <v>95</v>
      </c>
      <c r="N2" s="30" t="s">
        <v>29</v>
      </c>
      <c r="O2" s="30" t="s">
        <v>28</v>
      </c>
    </row>
    <row r="3" spans="1:15" x14ac:dyDescent="0.25">
      <c r="A3" s="28" t="s">
        <v>30</v>
      </c>
      <c r="B3" s="29" t="s">
        <v>0</v>
      </c>
      <c r="C3" s="19" t="s">
        <v>96</v>
      </c>
      <c r="D3" s="20" t="s">
        <v>96</v>
      </c>
      <c r="E3" s="20" t="s">
        <v>96</v>
      </c>
      <c r="F3" s="20" t="s">
        <v>96</v>
      </c>
      <c r="G3" s="20" t="s">
        <v>96</v>
      </c>
      <c r="H3" s="20" t="s">
        <v>96</v>
      </c>
      <c r="I3" s="20" t="s">
        <v>96</v>
      </c>
      <c r="J3" s="20" t="s">
        <v>96</v>
      </c>
      <c r="K3" s="20" t="s">
        <v>96</v>
      </c>
      <c r="L3" s="20" t="s">
        <v>96</v>
      </c>
      <c r="M3" s="35" t="s">
        <v>97</v>
      </c>
      <c r="N3" s="21"/>
      <c r="O3" s="21"/>
    </row>
    <row r="4" spans="1:15" x14ac:dyDescent="0.25">
      <c r="A4" s="23" t="s">
        <v>53</v>
      </c>
      <c r="B4" s="11" t="s">
        <v>1</v>
      </c>
      <c r="C4" s="12"/>
      <c r="D4" s="13"/>
      <c r="E4" s="13"/>
      <c r="F4" s="13"/>
      <c r="G4" s="13"/>
      <c r="H4" s="13"/>
      <c r="I4" s="13"/>
      <c r="J4" s="13"/>
      <c r="K4" s="13"/>
      <c r="L4" s="13">
        <v>7</v>
      </c>
      <c r="M4" s="36">
        <f t="shared" ref="M4:M44" si="0">SUM(C4:L4)</f>
        <v>7</v>
      </c>
      <c r="N4" s="22"/>
      <c r="O4" s="22">
        <f t="shared" ref="O4:O61" si="1">M4*N4</f>
        <v>0</v>
      </c>
    </row>
    <row r="5" spans="1:15" x14ac:dyDescent="0.25">
      <c r="A5" s="23" t="s">
        <v>54</v>
      </c>
      <c r="B5" s="11" t="s">
        <v>1</v>
      </c>
      <c r="C5" s="12"/>
      <c r="D5" s="13"/>
      <c r="E5" s="13"/>
      <c r="F5" s="13">
        <v>3</v>
      </c>
      <c r="G5" s="13"/>
      <c r="H5" s="13">
        <v>1</v>
      </c>
      <c r="I5" s="13"/>
      <c r="J5" s="13"/>
      <c r="K5" s="13"/>
      <c r="L5" s="13"/>
      <c r="M5" s="36">
        <f t="shared" si="0"/>
        <v>4</v>
      </c>
      <c r="N5" s="22"/>
      <c r="O5" s="22">
        <f t="shared" si="1"/>
        <v>0</v>
      </c>
    </row>
    <row r="6" spans="1:15" x14ac:dyDescent="0.25">
      <c r="A6" s="23" t="s">
        <v>55</v>
      </c>
      <c r="B6" s="11" t="s">
        <v>1</v>
      </c>
      <c r="C6" s="12"/>
      <c r="D6" s="13"/>
      <c r="E6" s="13"/>
      <c r="F6" s="13">
        <v>2</v>
      </c>
      <c r="G6" s="13"/>
      <c r="H6" s="13">
        <v>2</v>
      </c>
      <c r="I6" s="13"/>
      <c r="J6" s="13"/>
      <c r="K6" s="13"/>
      <c r="L6" s="13"/>
      <c r="M6" s="36">
        <f t="shared" si="0"/>
        <v>4</v>
      </c>
      <c r="N6" s="22"/>
      <c r="O6" s="22">
        <f t="shared" si="1"/>
        <v>0</v>
      </c>
    </row>
    <row r="7" spans="1:15" x14ac:dyDescent="0.25">
      <c r="A7" s="23" t="s">
        <v>56</v>
      </c>
      <c r="B7" s="11" t="s">
        <v>1</v>
      </c>
      <c r="C7" s="33"/>
      <c r="D7" s="13"/>
      <c r="E7" s="13"/>
      <c r="F7" s="13">
        <v>4</v>
      </c>
      <c r="G7" s="13"/>
      <c r="H7" s="13">
        <v>1</v>
      </c>
      <c r="I7" s="13"/>
      <c r="J7" s="13"/>
      <c r="K7" s="13"/>
      <c r="L7" s="13"/>
      <c r="M7" s="36">
        <f t="shared" si="0"/>
        <v>5</v>
      </c>
      <c r="N7" s="22"/>
      <c r="O7" s="22">
        <f t="shared" si="1"/>
        <v>0</v>
      </c>
    </row>
    <row r="8" spans="1:15" x14ac:dyDescent="0.25">
      <c r="A8" s="23" t="s">
        <v>57</v>
      </c>
      <c r="B8" s="11" t="s">
        <v>1</v>
      </c>
      <c r="C8" s="12"/>
      <c r="D8" s="13"/>
      <c r="E8" s="13"/>
      <c r="F8" s="13">
        <v>2</v>
      </c>
      <c r="G8" s="13"/>
      <c r="H8" s="13"/>
      <c r="I8" s="13"/>
      <c r="J8" s="13"/>
      <c r="K8" s="13"/>
      <c r="L8" s="13"/>
      <c r="M8" s="36">
        <f t="shared" si="0"/>
        <v>2</v>
      </c>
      <c r="N8" s="22"/>
      <c r="O8" s="22">
        <f t="shared" si="1"/>
        <v>0</v>
      </c>
    </row>
    <row r="9" spans="1:15" x14ac:dyDescent="0.25">
      <c r="A9" s="23" t="s">
        <v>58</v>
      </c>
      <c r="B9" s="11" t="s">
        <v>1</v>
      </c>
      <c r="C9" s="12"/>
      <c r="D9" s="13"/>
      <c r="E9" s="13"/>
      <c r="F9" s="13">
        <v>2</v>
      </c>
      <c r="G9" s="13"/>
      <c r="H9" s="13"/>
      <c r="I9" s="13">
        <v>1</v>
      </c>
      <c r="J9" s="13"/>
      <c r="K9" s="13"/>
      <c r="L9" s="13"/>
      <c r="M9" s="36">
        <f t="shared" si="0"/>
        <v>3</v>
      </c>
      <c r="N9" s="22"/>
      <c r="O9" s="22">
        <f t="shared" si="1"/>
        <v>0</v>
      </c>
    </row>
    <row r="10" spans="1:15" x14ac:dyDescent="0.25">
      <c r="A10" s="23" t="s">
        <v>106</v>
      </c>
      <c r="B10" s="11" t="s">
        <v>1</v>
      </c>
      <c r="C10" s="12">
        <v>2</v>
      </c>
      <c r="D10" s="13"/>
      <c r="E10" s="13"/>
      <c r="F10" s="13"/>
      <c r="G10" s="13"/>
      <c r="H10" s="13"/>
      <c r="I10" s="13"/>
      <c r="J10" s="13"/>
      <c r="K10" s="13"/>
      <c r="L10" s="13"/>
      <c r="M10" s="36">
        <f t="shared" si="0"/>
        <v>2</v>
      </c>
      <c r="N10" s="22"/>
      <c r="O10" s="22">
        <f t="shared" si="1"/>
        <v>0</v>
      </c>
    </row>
    <row r="11" spans="1:15" x14ac:dyDescent="0.25">
      <c r="A11" s="23" t="s">
        <v>107</v>
      </c>
      <c r="B11" s="11" t="s">
        <v>1</v>
      </c>
      <c r="C11" s="12">
        <v>2</v>
      </c>
      <c r="D11" s="13"/>
      <c r="E11" s="13"/>
      <c r="F11" s="13"/>
      <c r="G11" s="13"/>
      <c r="H11" s="13"/>
      <c r="I11" s="13"/>
      <c r="J11" s="13"/>
      <c r="K11" s="13"/>
      <c r="L11" s="13"/>
      <c r="M11" s="36">
        <f t="shared" si="0"/>
        <v>2</v>
      </c>
      <c r="N11" s="22"/>
      <c r="O11" s="22">
        <f t="shared" si="1"/>
        <v>0</v>
      </c>
    </row>
    <row r="12" spans="1:15" x14ac:dyDescent="0.25">
      <c r="A12" s="23" t="s">
        <v>65</v>
      </c>
      <c r="B12" s="11" t="s">
        <v>1</v>
      </c>
      <c r="C12" s="12">
        <v>2</v>
      </c>
      <c r="D12" s="13"/>
      <c r="E12" s="13"/>
      <c r="F12" s="13"/>
      <c r="G12" s="13"/>
      <c r="H12" s="13"/>
      <c r="I12" s="13"/>
      <c r="J12" s="13"/>
      <c r="K12" s="13"/>
      <c r="L12" s="13"/>
      <c r="M12" s="36">
        <f t="shared" si="0"/>
        <v>2</v>
      </c>
      <c r="N12" s="22"/>
      <c r="O12" s="22">
        <f t="shared" si="1"/>
        <v>0</v>
      </c>
    </row>
    <row r="13" spans="1:15" x14ac:dyDescent="0.25">
      <c r="A13" s="23" t="s">
        <v>108</v>
      </c>
      <c r="B13" s="11" t="s">
        <v>1</v>
      </c>
      <c r="C13" s="12">
        <v>2</v>
      </c>
      <c r="D13" s="13"/>
      <c r="E13" s="13"/>
      <c r="F13" s="13"/>
      <c r="G13" s="13"/>
      <c r="H13" s="13"/>
      <c r="I13" s="13"/>
      <c r="J13" s="13"/>
      <c r="K13" s="13"/>
      <c r="L13" s="13"/>
      <c r="M13" s="36">
        <f t="shared" si="0"/>
        <v>2</v>
      </c>
      <c r="N13" s="22"/>
      <c r="O13" s="22">
        <f t="shared" si="1"/>
        <v>0</v>
      </c>
    </row>
    <row r="14" spans="1:15" x14ac:dyDescent="0.25">
      <c r="A14" s="23" t="s">
        <v>69</v>
      </c>
      <c r="B14" s="11" t="s">
        <v>1</v>
      </c>
      <c r="C14" s="12">
        <v>2</v>
      </c>
      <c r="D14" s="13"/>
      <c r="E14" s="13"/>
      <c r="F14" s="13"/>
      <c r="G14" s="13"/>
      <c r="H14" s="13"/>
      <c r="I14" s="13"/>
      <c r="J14" s="13"/>
      <c r="K14" s="13"/>
      <c r="L14" s="13"/>
      <c r="M14" s="36">
        <f t="shared" si="0"/>
        <v>2</v>
      </c>
      <c r="N14" s="22"/>
      <c r="O14" s="22">
        <f t="shared" si="1"/>
        <v>0</v>
      </c>
    </row>
    <row r="15" spans="1:15" x14ac:dyDescent="0.25">
      <c r="A15" s="23" t="s">
        <v>109</v>
      </c>
      <c r="B15" s="11" t="s">
        <v>1</v>
      </c>
      <c r="C15" s="12">
        <v>2</v>
      </c>
      <c r="D15" s="13"/>
      <c r="E15" s="13"/>
      <c r="F15" s="13"/>
      <c r="G15" s="13"/>
      <c r="H15" s="13"/>
      <c r="I15" s="13"/>
      <c r="J15" s="13"/>
      <c r="K15" s="13"/>
      <c r="L15" s="13"/>
      <c r="M15" s="36">
        <f t="shared" si="0"/>
        <v>2</v>
      </c>
      <c r="N15" s="22"/>
      <c r="O15" s="22">
        <f t="shared" si="1"/>
        <v>0</v>
      </c>
    </row>
    <row r="16" spans="1:15" x14ac:dyDescent="0.25">
      <c r="A16" s="23" t="s">
        <v>110</v>
      </c>
      <c r="B16" s="11" t="s">
        <v>1</v>
      </c>
      <c r="C16" s="12">
        <v>2</v>
      </c>
      <c r="D16" s="13"/>
      <c r="E16" s="13"/>
      <c r="F16" s="13"/>
      <c r="G16" s="13"/>
      <c r="H16" s="13"/>
      <c r="I16" s="13"/>
      <c r="J16" s="13"/>
      <c r="K16" s="13"/>
      <c r="L16" s="13"/>
      <c r="M16" s="36">
        <f t="shared" si="0"/>
        <v>2</v>
      </c>
      <c r="N16" s="22"/>
      <c r="O16" s="22">
        <f t="shared" si="1"/>
        <v>0</v>
      </c>
    </row>
    <row r="17" spans="1:15" x14ac:dyDescent="0.25">
      <c r="A17" s="23" t="s">
        <v>70</v>
      </c>
      <c r="B17" s="11" t="s">
        <v>1</v>
      </c>
      <c r="C17" s="12">
        <v>2</v>
      </c>
      <c r="D17" s="13"/>
      <c r="E17" s="13"/>
      <c r="F17" s="13"/>
      <c r="G17" s="13"/>
      <c r="H17" s="13"/>
      <c r="I17" s="13"/>
      <c r="J17" s="13"/>
      <c r="K17" s="13"/>
      <c r="L17" s="13"/>
      <c r="M17" s="36">
        <f t="shared" si="0"/>
        <v>2</v>
      </c>
      <c r="N17" s="22"/>
      <c r="O17" s="22">
        <f t="shared" si="1"/>
        <v>0</v>
      </c>
    </row>
    <row r="18" spans="1:15" x14ac:dyDescent="0.25">
      <c r="A18" s="23" t="s">
        <v>76</v>
      </c>
      <c r="B18" s="11" t="s">
        <v>1</v>
      </c>
      <c r="C18" s="12"/>
      <c r="D18" s="13"/>
      <c r="E18" s="13"/>
      <c r="F18" s="13"/>
      <c r="G18" s="13"/>
      <c r="H18" s="13"/>
      <c r="I18" s="13">
        <v>1</v>
      </c>
      <c r="J18" s="13">
        <v>1</v>
      </c>
      <c r="K18" s="13"/>
      <c r="L18" s="13">
        <v>2</v>
      </c>
      <c r="M18" s="36">
        <f t="shared" si="0"/>
        <v>4</v>
      </c>
      <c r="N18" s="22"/>
      <c r="O18" s="22">
        <f t="shared" si="1"/>
        <v>0</v>
      </c>
    </row>
    <row r="19" spans="1:15" x14ac:dyDescent="0.25">
      <c r="A19" s="23" t="s">
        <v>75</v>
      </c>
      <c r="B19" s="11" t="s">
        <v>1</v>
      </c>
      <c r="C19" s="12"/>
      <c r="D19" s="13"/>
      <c r="E19" s="13">
        <v>1</v>
      </c>
      <c r="F19" s="13"/>
      <c r="G19" s="13"/>
      <c r="H19" s="13"/>
      <c r="I19" s="13"/>
      <c r="J19" s="13"/>
      <c r="K19" s="13"/>
      <c r="L19" s="13"/>
      <c r="M19" s="36">
        <f t="shared" si="0"/>
        <v>1</v>
      </c>
      <c r="N19" s="22"/>
      <c r="O19" s="22">
        <f t="shared" si="1"/>
        <v>0</v>
      </c>
    </row>
    <row r="20" spans="1:15" x14ac:dyDescent="0.25">
      <c r="A20" s="23" t="s">
        <v>77</v>
      </c>
      <c r="B20" s="11" t="s">
        <v>1</v>
      </c>
      <c r="C20" s="12"/>
      <c r="D20" s="13"/>
      <c r="E20" s="13">
        <v>1</v>
      </c>
      <c r="F20" s="13"/>
      <c r="G20" s="13"/>
      <c r="H20" s="13"/>
      <c r="I20" s="13"/>
      <c r="J20" s="13"/>
      <c r="K20" s="13"/>
      <c r="L20" s="13"/>
      <c r="M20" s="36">
        <f t="shared" si="0"/>
        <v>1</v>
      </c>
      <c r="N20" s="22"/>
      <c r="O20" s="22">
        <f t="shared" si="1"/>
        <v>0</v>
      </c>
    </row>
    <row r="21" spans="1:15" x14ac:dyDescent="0.25">
      <c r="A21" s="23" t="s">
        <v>78</v>
      </c>
      <c r="B21" s="11" t="s">
        <v>1</v>
      </c>
      <c r="C21" s="12"/>
      <c r="D21" s="13"/>
      <c r="E21" s="13">
        <v>1</v>
      </c>
      <c r="F21" s="13"/>
      <c r="G21" s="13"/>
      <c r="H21" s="13"/>
      <c r="I21" s="13"/>
      <c r="J21" s="13"/>
      <c r="K21" s="13"/>
      <c r="L21" s="13"/>
      <c r="M21" s="36">
        <f t="shared" si="0"/>
        <v>1</v>
      </c>
      <c r="N21" s="22"/>
      <c r="O21" s="22">
        <f t="shared" si="1"/>
        <v>0</v>
      </c>
    </row>
    <row r="22" spans="1:15" x14ac:dyDescent="0.25">
      <c r="A22" s="23" t="s">
        <v>79</v>
      </c>
      <c r="B22" s="11" t="s">
        <v>1</v>
      </c>
      <c r="C22" s="12"/>
      <c r="D22" s="13"/>
      <c r="E22" s="13">
        <v>1</v>
      </c>
      <c r="F22" s="13"/>
      <c r="G22" s="13"/>
      <c r="H22" s="13"/>
      <c r="I22" s="13"/>
      <c r="J22" s="13"/>
      <c r="K22" s="13"/>
      <c r="L22" s="13"/>
      <c r="M22" s="36">
        <f t="shared" si="0"/>
        <v>1</v>
      </c>
      <c r="N22" s="22"/>
      <c r="O22" s="22">
        <f t="shared" si="1"/>
        <v>0</v>
      </c>
    </row>
    <row r="23" spans="1:15" x14ac:dyDescent="0.25">
      <c r="A23" s="23" t="s">
        <v>80</v>
      </c>
      <c r="B23" s="11" t="s">
        <v>1</v>
      </c>
      <c r="C23" s="12"/>
      <c r="D23" s="13"/>
      <c r="E23" s="13">
        <v>1</v>
      </c>
      <c r="F23" s="13"/>
      <c r="G23" s="13"/>
      <c r="H23" s="13"/>
      <c r="I23" s="13"/>
      <c r="J23" s="13"/>
      <c r="K23" s="13"/>
      <c r="L23" s="13"/>
      <c r="M23" s="36">
        <f t="shared" si="0"/>
        <v>1</v>
      </c>
      <c r="N23" s="22"/>
      <c r="O23" s="22">
        <f t="shared" si="1"/>
        <v>0</v>
      </c>
    </row>
    <row r="24" spans="1:15" x14ac:dyDescent="0.25">
      <c r="A24" s="23" t="s">
        <v>81</v>
      </c>
      <c r="B24" s="11" t="s">
        <v>1</v>
      </c>
      <c r="C24" s="12"/>
      <c r="D24" s="13"/>
      <c r="E24" s="13">
        <v>1</v>
      </c>
      <c r="F24" s="13"/>
      <c r="G24" s="13"/>
      <c r="H24" s="13"/>
      <c r="I24" s="13"/>
      <c r="J24" s="13"/>
      <c r="K24" s="13"/>
      <c r="L24" s="13"/>
      <c r="M24" s="36">
        <f t="shared" si="0"/>
        <v>1</v>
      </c>
      <c r="N24" s="22"/>
      <c r="O24" s="22">
        <f t="shared" si="1"/>
        <v>0</v>
      </c>
    </row>
    <row r="25" spans="1:15" x14ac:dyDescent="0.25">
      <c r="A25" s="23" t="s">
        <v>90</v>
      </c>
      <c r="B25" s="11" t="s">
        <v>1</v>
      </c>
      <c r="C25" s="12">
        <v>4</v>
      </c>
      <c r="D25" s="13"/>
      <c r="E25" s="13"/>
      <c r="F25" s="13"/>
      <c r="G25" s="13"/>
      <c r="H25" s="13"/>
      <c r="I25" s="13"/>
      <c r="J25" s="13"/>
      <c r="K25" s="13"/>
      <c r="L25" s="13"/>
      <c r="M25" s="36">
        <f t="shared" si="0"/>
        <v>4</v>
      </c>
      <c r="N25" s="22"/>
      <c r="O25" s="22">
        <f t="shared" si="1"/>
        <v>0</v>
      </c>
    </row>
    <row r="26" spans="1:15" x14ac:dyDescent="0.25">
      <c r="A26" s="23" t="s">
        <v>89</v>
      </c>
      <c r="B26" s="11" t="s">
        <v>1</v>
      </c>
      <c r="C26" s="12">
        <v>2</v>
      </c>
      <c r="D26" s="13"/>
      <c r="E26" s="13"/>
      <c r="F26" s="13"/>
      <c r="G26" s="13"/>
      <c r="H26" s="13"/>
      <c r="I26" s="13"/>
      <c r="J26" s="13"/>
      <c r="K26" s="13"/>
      <c r="L26" s="13"/>
      <c r="M26" s="36">
        <f t="shared" si="0"/>
        <v>2</v>
      </c>
      <c r="N26" s="22"/>
      <c r="O26" s="22">
        <f t="shared" si="1"/>
        <v>0</v>
      </c>
    </row>
    <row r="27" spans="1:15" x14ac:dyDescent="0.25">
      <c r="A27" s="23" t="s">
        <v>88</v>
      </c>
      <c r="B27" s="11" t="s">
        <v>1</v>
      </c>
      <c r="C27" s="12">
        <v>2</v>
      </c>
      <c r="D27" s="13"/>
      <c r="E27" s="13"/>
      <c r="F27" s="13"/>
      <c r="G27" s="13"/>
      <c r="H27" s="13"/>
      <c r="I27" s="13"/>
      <c r="J27" s="13"/>
      <c r="K27" s="13"/>
      <c r="L27" s="13"/>
      <c r="M27" s="36">
        <f t="shared" si="0"/>
        <v>2</v>
      </c>
      <c r="N27" s="22"/>
      <c r="O27" s="22">
        <f t="shared" si="1"/>
        <v>0</v>
      </c>
    </row>
    <row r="28" spans="1:15" x14ac:dyDescent="0.25">
      <c r="A28" s="23" t="s">
        <v>87</v>
      </c>
      <c r="B28" s="11" t="s">
        <v>1</v>
      </c>
      <c r="C28" s="12">
        <v>2</v>
      </c>
      <c r="D28" s="13"/>
      <c r="E28" s="13"/>
      <c r="F28" s="13"/>
      <c r="G28" s="13"/>
      <c r="H28" s="13"/>
      <c r="I28" s="13"/>
      <c r="J28" s="13"/>
      <c r="K28" s="13"/>
      <c r="L28" s="13"/>
      <c r="M28" s="36">
        <f t="shared" si="0"/>
        <v>2</v>
      </c>
      <c r="N28" s="22"/>
      <c r="O28" s="22">
        <f t="shared" si="1"/>
        <v>0</v>
      </c>
    </row>
    <row r="29" spans="1:15" x14ac:dyDescent="0.25">
      <c r="A29" s="23" t="s">
        <v>49</v>
      </c>
      <c r="B29" s="11" t="s">
        <v>1</v>
      </c>
      <c r="C29" s="12"/>
      <c r="D29" s="13">
        <v>2</v>
      </c>
      <c r="E29" s="13"/>
      <c r="F29" s="13"/>
      <c r="G29" s="13">
        <v>1</v>
      </c>
      <c r="H29" s="13">
        <v>1</v>
      </c>
      <c r="I29" s="13">
        <v>1</v>
      </c>
      <c r="J29" s="13"/>
      <c r="K29" s="13"/>
      <c r="L29" s="13">
        <v>3</v>
      </c>
      <c r="M29" s="36">
        <f t="shared" si="0"/>
        <v>8</v>
      </c>
      <c r="N29" s="22"/>
      <c r="O29" s="22">
        <f t="shared" si="1"/>
        <v>0</v>
      </c>
    </row>
    <row r="30" spans="1:15" x14ac:dyDescent="0.25">
      <c r="A30" s="23" t="s">
        <v>51</v>
      </c>
      <c r="B30" s="11" t="s">
        <v>1</v>
      </c>
      <c r="C30" s="12"/>
      <c r="D30" s="13">
        <v>1</v>
      </c>
      <c r="E30" s="13"/>
      <c r="F30" s="13"/>
      <c r="G30" s="13"/>
      <c r="H30" s="13">
        <v>1</v>
      </c>
      <c r="I30" s="13">
        <v>1</v>
      </c>
      <c r="J30" s="13"/>
      <c r="K30" s="13"/>
      <c r="L30" s="13">
        <v>1</v>
      </c>
      <c r="M30" s="36">
        <f t="shared" si="0"/>
        <v>4</v>
      </c>
      <c r="N30" s="22"/>
      <c r="O30" s="22">
        <f t="shared" si="1"/>
        <v>0</v>
      </c>
    </row>
    <row r="31" spans="1:15" x14ac:dyDescent="0.25">
      <c r="A31" s="23" t="s">
        <v>50</v>
      </c>
      <c r="B31" s="11" t="s">
        <v>1</v>
      </c>
      <c r="C31" s="12"/>
      <c r="D31" s="13">
        <v>1</v>
      </c>
      <c r="E31" s="13"/>
      <c r="F31" s="13"/>
      <c r="G31" s="13"/>
      <c r="H31" s="13">
        <v>1</v>
      </c>
      <c r="I31" s="13">
        <v>1</v>
      </c>
      <c r="J31" s="13"/>
      <c r="K31" s="13"/>
      <c r="L31" s="13"/>
      <c r="M31" s="36">
        <f t="shared" si="0"/>
        <v>3</v>
      </c>
      <c r="N31" s="22"/>
      <c r="O31" s="22">
        <f t="shared" si="1"/>
        <v>0</v>
      </c>
    </row>
    <row r="32" spans="1:15" ht="14.25" customHeight="1" x14ac:dyDescent="0.25">
      <c r="A32" s="23" t="s">
        <v>52</v>
      </c>
      <c r="B32" s="11" t="s">
        <v>1</v>
      </c>
      <c r="C32" s="12"/>
      <c r="D32" s="13"/>
      <c r="E32" s="13"/>
      <c r="F32" s="13"/>
      <c r="G32" s="13"/>
      <c r="H32" s="13">
        <v>1</v>
      </c>
      <c r="I32" s="13">
        <v>1</v>
      </c>
      <c r="J32" s="13"/>
      <c r="K32" s="13"/>
      <c r="L32" s="13"/>
      <c r="M32" s="36">
        <f t="shared" si="0"/>
        <v>2</v>
      </c>
      <c r="N32" s="22"/>
      <c r="O32" s="22">
        <f t="shared" si="1"/>
        <v>0</v>
      </c>
    </row>
    <row r="33" spans="1:15" ht="14.25" customHeight="1" x14ac:dyDescent="0.25">
      <c r="A33" s="23" t="s">
        <v>82</v>
      </c>
      <c r="B33" s="11" t="s">
        <v>1</v>
      </c>
      <c r="C33" s="12"/>
      <c r="D33" s="13">
        <v>3</v>
      </c>
      <c r="E33" s="13"/>
      <c r="F33" s="13"/>
      <c r="G33" s="13"/>
      <c r="H33" s="13"/>
      <c r="I33" s="13">
        <v>1</v>
      </c>
      <c r="J33" s="13"/>
      <c r="K33" s="13"/>
      <c r="L33" s="13"/>
      <c r="M33" s="36">
        <f t="shared" si="0"/>
        <v>4</v>
      </c>
      <c r="N33" s="22"/>
      <c r="O33" s="22">
        <f t="shared" si="1"/>
        <v>0</v>
      </c>
    </row>
    <row r="34" spans="1:15" ht="14.25" customHeight="1" x14ac:dyDescent="0.25">
      <c r="A34" s="23" t="s">
        <v>83</v>
      </c>
      <c r="B34" s="11" t="s">
        <v>1</v>
      </c>
      <c r="C34" s="12"/>
      <c r="D34" s="13">
        <v>2</v>
      </c>
      <c r="E34" s="13"/>
      <c r="F34" s="13"/>
      <c r="G34" s="13"/>
      <c r="H34" s="13"/>
      <c r="I34" s="13">
        <v>1</v>
      </c>
      <c r="J34" s="13"/>
      <c r="K34" s="13"/>
      <c r="L34" s="13"/>
      <c r="M34" s="36">
        <f t="shared" si="0"/>
        <v>3</v>
      </c>
      <c r="N34" s="22"/>
      <c r="O34" s="22">
        <f t="shared" si="1"/>
        <v>0</v>
      </c>
    </row>
    <row r="35" spans="1:15" ht="14.25" customHeight="1" x14ac:dyDescent="0.25">
      <c r="A35" s="23" t="s">
        <v>84</v>
      </c>
      <c r="B35" s="11" t="s">
        <v>1</v>
      </c>
      <c r="C35" s="12"/>
      <c r="D35" s="13">
        <v>2</v>
      </c>
      <c r="E35" s="13"/>
      <c r="F35" s="13"/>
      <c r="G35" s="13"/>
      <c r="H35" s="13"/>
      <c r="I35" s="13">
        <v>1</v>
      </c>
      <c r="J35" s="13"/>
      <c r="K35" s="13"/>
      <c r="L35" s="13"/>
      <c r="M35" s="36">
        <f t="shared" si="0"/>
        <v>3</v>
      </c>
      <c r="N35" s="22"/>
      <c r="O35" s="22">
        <f t="shared" si="1"/>
        <v>0</v>
      </c>
    </row>
    <row r="36" spans="1:15" x14ac:dyDescent="0.25">
      <c r="A36" s="10" t="s">
        <v>85</v>
      </c>
      <c r="B36" s="11" t="s">
        <v>1</v>
      </c>
      <c r="C36" s="12"/>
      <c r="D36" s="13">
        <v>1</v>
      </c>
      <c r="E36" s="13"/>
      <c r="F36" s="13"/>
      <c r="G36" s="13"/>
      <c r="H36" s="13"/>
      <c r="I36" s="13">
        <v>1</v>
      </c>
      <c r="J36" s="13"/>
      <c r="K36" s="13"/>
      <c r="L36" s="13"/>
      <c r="M36" s="36">
        <f t="shared" si="0"/>
        <v>2</v>
      </c>
      <c r="N36" s="22"/>
      <c r="O36" s="22">
        <f t="shared" si="1"/>
        <v>0</v>
      </c>
    </row>
    <row r="37" spans="1:15" x14ac:dyDescent="0.25">
      <c r="A37" s="10" t="s">
        <v>71</v>
      </c>
      <c r="B37" s="11" t="s">
        <v>1</v>
      </c>
      <c r="C37" s="12">
        <v>2</v>
      </c>
      <c r="D37" s="13"/>
      <c r="E37" s="13"/>
      <c r="F37" s="13"/>
      <c r="G37" s="13"/>
      <c r="H37" s="13"/>
      <c r="I37" s="13"/>
      <c r="J37" s="13"/>
      <c r="K37" s="13"/>
      <c r="L37" s="13"/>
      <c r="M37" s="36">
        <f t="shared" si="0"/>
        <v>2</v>
      </c>
      <c r="N37" s="22"/>
      <c r="O37" s="22">
        <f t="shared" si="1"/>
        <v>0</v>
      </c>
    </row>
    <row r="38" spans="1:15" x14ac:dyDescent="0.25">
      <c r="A38" s="10" t="s">
        <v>74</v>
      </c>
      <c r="B38" s="11" t="s">
        <v>1</v>
      </c>
      <c r="C38" s="12">
        <v>5</v>
      </c>
      <c r="D38" s="13"/>
      <c r="E38" s="13"/>
      <c r="F38" s="13"/>
      <c r="G38" s="13"/>
      <c r="H38" s="13"/>
      <c r="I38" s="13"/>
      <c r="J38" s="13"/>
      <c r="K38" s="13"/>
      <c r="L38" s="13"/>
      <c r="M38" s="36">
        <f t="shared" si="0"/>
        <v>5</v>
      </c>
      <c r="N38" s="22"/>
      <c r="O38" s="22">
        <f t="shared" si="1"/>
        <v>0</v>
      </c>
    </row>
    <row r="39" spans="1:15" x14ac:dyDescent="0.25">
      <c r="A39" s="10" t="s">
        <v>73</v>
      </c>
      <c r="B39" s="11" t="s">
        <v>1</v>
      </c>
      <c r="C39" s="12">
        <v>5</v>
      </c>
      <c r="D39" s="13"/>
      <c r="E39" s="13"/>
      <c r="F39" s="13"/>
      <c r="G39" s="13"/>
      <c r="H39" s="13"/>
      <c r="I39" s="13"/>
      <c r="J39" s="13"/>
      <c r="K39" s="13"/>
      <c r="L39" s="13"/>
      <c r="M39" s="36">
        <f t="shared" si="0"/>
        <v>5</v>
      </c>
      <c r="N39" s="22"/>
      <c r="O39" s="22">
        <f t="shared" si="1"/>
        <v>0</v>
      </c>
    </row>
    <row r="40" spans="1:15" x14ac:dyDescent="0.25">
      <c r="A40" s="10" t="s">
        <v>72</v>
      </c>
      <c r="B40" s="11" t="s">
        <v>1</v>
      </c>
      <c r="C40" s="12">
        <v>5</v>
      </c>
      <c r="D40" s="13"/>
      <c r="E40" s="13"/>
      <c r="F40" s="13"/>
      <c r="G40" s="13"/>
      <c r="H40" s="13"/>
      <c r="I40" s="13"/>
      <c r="J40" s="13"/>
      <c r="K40" s="13"/>
      <c r="L40" s="13"/>
      <c r="M40" s="36">
        <f t="shared" si="0"/>
        <v>5</v>
      </c>
      <c r="N40" s="22"/>
      <c r="O40" s="22">
        <f t="shared" si="1"/>
        <v>0</v>
      </c>
    </row>
    <row r="41" spans="1:15" x14ac:dyDescent="0.25">
      <c r="A41" s="10" t="s">
        <v>99</v>
      </c>
      <c r="B41" s="11" t="s">
        <v>1</v>
      </c>
      <c r="C41" s="12">
        <v>2</v>
      </c>
      <c r="D41" s="13"/>
      <c r="E41" s="13"/>
      <c r="F41" s="13"/>
      <c r="G41" s="13"/>
      <c r="H41" s="13"/>
      <c r="I41" s="13"/>
      <c r="J41" s="13"/>
      <c r="K41" s="13"/>
      <c r="L41" s="13"/>
      <c r="M41" s="36">
        <f t="shared" si="0"/>
        <v>2</v>
      </c>
      <c r="N41" s="22"/>
      <c r="O41" s="22">
        <f t="shared" si="1"/>
        <v>0</v>
      </c>
    </row>
    <row r="42" spans="1:15" x14ac:dyDescent="0.25">
      <c r="A42" s="10" t="s">
        <v>100</v>
      </c>
      <c r="B42" s="11" t="s">
        <v>1</v>
      </c>
      <c r="C42" s="12">
        <v>2</v>
      </c>
      <c r="D42" s="13"/>
      <c r="E42" s="13"/>
      <c r="F42" s="13"/>
      <c r="G42" s="13"/>
      <c r="H42" s="13"/>
      <c r="I42" s="13"/>
      <c r="J42" s="13"/>
      <c r="K42" s="13"/>
      <c r="L42" s="13"/>
      <c r="M42" s="36">
        <f t="shared" si="0"/>
        <v>2</v>
      </c>
      <c r="N42" s="22"/>
      <c r="O42" s="22">
        <f t="shared" si="1"/>
        <v>0</v>
      </c>
    </row>
    <row r="43" spans="1:15" x14ac:dyDescent="0.25">
      <c r="A43" s="10" t="s">
        <v>101</v>
      </c>
      <c r="B43" s="11" t="s">
        <v>1</v>
      </c>
      <c r="C43" s="12">
        <v>2</v>
      </c>
      <c r="D43" s="13"/>
      <c r="E43" s="13"/>
      <c r="F43" s="13"/>
      <c r="G43" s="13"/>
      <c r="H43" s="13"/>
      <c r="I43" s="13"/>
      <c r="J43" s="13"/>
      <c r="K43" s="13"/>
      <c r="L43" s="13"/>
      <c r="M43" s="36">
        <f t="shared" si="0"/>
        <v>2</v>
      </c>
      <c r="N43" s="22"/>
      <c r="O43" s="22">
        <f t="shared" si="1"/>
        <v>0</v>
      </c>
    </row>
    <row r="44" spans="1:15" x14ac:dyDescent="0.25">
      <c r="A44" s="10" t="s">
        <v>102</v>
      </c>
      <c r="B44" s="11" t="s">
        <v>1</v>
      </c>
      <c r="C44" s="12">
        <v>2</v>
      </c>
      <c r="D44" s="13"/>
      <c r="E44" s="13"/>
      <c r="F44" s="13"/>
      <c r="G44" s="13"/>
      <c r="H44" s="13"/>
      <c r="I44" s="13"/>
      <c r="J44" s="13"/>
      <c r="K44" s="13"/>
      <c r="L44" s="13"/>
      <c r="M44" s="36">
        <f t="shared" si="0"/>
        <v>2</v>
      </c>
      <c r="N44" s="22"/>
      <c r="O44" s="22">
        <f t="shared" si="1"/>
        <v>0</v>
      </c>
    </row>
    <row r="45" spans="1:15" x14ac:dyDescent="0.25">
      <c r="A45" s="14" t="s">
        <v>32</v>
      </c>
      <c r="B45" s="15" t="s">
        <v>0</v>
      </c>
      <c r="C45" s="16" t="s">
        <v>96</v>
      </c>
      <c r="D45" s="17" t="s">
        <v>96</v>
      </c>
      <c r="E45" s="17" t="s">
        <v>96</v>
      </c>
      <c r="F45" s="17" t="s">
        <v>96</v>
      </c>
      <c r="G45" s="17" t="s">
        <v>96</v>
      </c>
      <c r="H45" s="17" t="s">
        <v>96</v>
      </c>
      <c r="I45" s="17" t="s">
        <v>96</v>
      </c>
      <c r="J45" s="17" t="s">
        <v>96</v>
      </c>
      <c r="K45" s="17" t="s">
        <v>96</v>
      </c>
      <c r="L45" s="17" t="s">
        <v>96</v>
      </c>
      <c r="M45" s="37" t="s">
        <v>97</v>
      </c>
      <c r="N45" s="9"/>
      <c r="O45" s="9"/>
    </row>
    <row r="46" spans="1:15" x14ac:dyDescent="0.25">
      <c r="A46" s="10" t="s">
        <v>33</v>
      </c>
      <c r="B46" s="11" t="s">
        <v>1</v>
      </c>
      <c r="C46" s="12">
        <v>1</v>
      </c>
      <c r="D46" s="13"/>
      <c r="E46" s="13">
        <v>1</v>
      </c>
      <c r="F46" s="13"/>
      <c r="G46" s="13"/>
      <c r="H46" s="13">
        <v>1</v>
      </c>
      <c r="I46" s="13">
        <v>1</v>
      </c>
      <c r="J46" s="13"/>
      <c r="K46" s="13">
        <v>1</v>
      </c>
      <c r="L46" s="13"/>
      <c r="M46" s="36">
        <f t="shared" ref="M46:M57" si="2">SUM(C46:L46)</f>
        <v>5</v>
      </c>
      <c r="N46" s="22"/>
      <c r="O46" s="22">
        <f t="shared" si="1"/>
        <v>0</v>
      </c>
    </row>
    <row r="47" spans="1:15" x14ac:dyDescent="0.25">
      <c r="A47" s="10" t="s">
        <v>35</v>
      </c>
      <c r="B47" s="11" t="s">
        <v>1</v>
      </c>
      <c r="C47" s="12">
        <v>1</v>
      </c>
      <c r="D47" s="13"/>
      <c r="E47" s="13"/>
      <c r="F47" s="13"/>
      <c r="G47" s="13"/>
      <c r="H47" s="13"/>
      <c r="I47" s="13">
        <v>1</v>
      </c>
      <c r="J47" s="13"/>
      <c r="K47" s="13">
        <v>3</v>
      </c>
      <c r="L47" s="13"/>
      <c r="M47" s="36">
        <f t="shared" si="2"/>
        <v>5</v>
      </c>
      <c r="N47" s="22"/>
      <c r="O47" s="22">
        <f t="shared" si="1"/>
        <v>0</v>
      </c>
    </row>
    <row r="48" spans="1:15" x14ac:dyDescent="0.25">
      <c r="A48" s="10" t="s">
        <v>37</v>
      </c>
      <c r="B48" s="11" t="s">
        <v>1</v>
      </c>
      <c r="C48" s="12">
        <v>1</v>
      </c>
      <c r="D48" s="13"/>
      <c r="E48" s="13"/>
      <c r="F48" s="13"/>
      <c r="G48" s="13"/>
      <c r="H48" s="13"/>
      <c r="I48" s="13"/>
      <c r="J48" s="13"/>
      <c r="K48" s="13">
        <v>1</v>
      </c>
      <c r="L48" s="13"/>
      <c r="M48" s="36">
        <f t="shared" si="2"/>
        <v>2</v>
      </c>
      <c r="N48" s="22"/>
      <c r="O48" s="22">
        <f t="shared" si="1"/>
        <v>0</v>
      </c>
    </row>
    <row r="49" spans="1:15" x14ac:dyDescent="0.25">
      <c r="A49" s="10" t="s">
        <v>48</v>
      </c>
      <c r="B49" s="11" t="s">
        <v>1</v>
      </c>
      <c r="C49" s="12">
        <v>3</v>
      </c>
      <c r="D49" s="13"/>
      <c r="E49" s="13"/>
      <c r="F49" s="13"/>
      <c r="G49" s="13"/>
      <c r="H49" s="13"/>
      <c r="I49" s="13"/>
      <c r="J49" s="13"/>
      <c r="K49" s="13"/>
      <c r="L49" s="13"/>
      <c r="M49" s="36">
        <f t="shared" si="2"/>
        <v>3</v>
      </c>
      <c r="N49" s="22"/>
      <c r="O49" s="22">
        <f t="shared" si="1"/>
        <v>0</v>
      </c>
    </row>
    <row r="50" spans="1:15" x14ac:dyDescent="0.25">
      <c r="A50" s="10" t="s">
        <v>92</v>
      </c>
      <c r="B50" s="11" t="s">
        <v>1</v>
      </c>
      <c r="C50" s="12">
        <v>1</v>
      </c>
      <c r="D50" s="13"/>
      <c r="E50" s="13"/>
      <c r="F50" s="13"/>
      <c r="G50" s="13"/>
      <c r="H50" s="13"/>
      <c r="I50" s="13"/>
      <c r="J50" s="13"/>
      <c r="K50" s="13"/>
      <c r="L50" s="13"/>
      <c r="M50" s="36">
        <f t="shared" si="2"/>
        <v>1</v>
      </c>
      <c r="N50" s="22"/>
      <c r="O50" s="22">
        <f t="shared" si="1"/>
        <v>0</v>
      </c>
    </row>
    <row r="51" spans="1:15" x14ac:dyDescent="0.25">
      <c r="A51" s="10" t="s">
        <v>59</v>
      </c>
      <c r="B51" s="11" t="s">
        <v>1</v>
      </c>
      <c r="C51" s="12"/>
      <c r="D51" s="13"/>
      <c r="E51" s="13"/>
      <c r="F51" s="13"/>
      <c r="G51" s="13"/>
      <c r="H51" s="13"/>
      <c r="I51" s="13">
        <v>1</v>
      </c>
      <c r="J51" s="13"/>
      <c r="K51" s="13"/>
      <c r="L51" s="13"/>
      <c r="M51" s="36">
        <f t="shared" si="2"/>
        <v>1</v>
      </c>
      <c r="N51" s="22"/>
      <c r="O51" s="22">
        <f t="shared" si="1"/>
        <v>0</v>
      </c>
    </row>
    <row r="52" spans="1:15" x14ac:dyDescent="0.25">
      <c r="A52" s="10" t="s">
        <v>60</v>
      </c>
      <c r="B52" s="11" t="s">
        <v>1</v>
      </c>
      <c r="C52" s="12"/>
      <c r="D52" s="13">
        <v>1</v>
      </c>
      <c r="E52" s="13"/>
      <c r="F52" s="13"/>
      <c r="G52" s="13"/>
      <c r="H52" s="13"/>
      <c r="I52" s="13">
        <v>1</v>
      </c>
      <c r="J52" s="13"/>
      <c r="K52" s="13"/>
      <c r="L52" s="13"/>
      <c r="M52" s="36">
        <f t="shared" si="2"/>
        <v>2</v>
      </c>
      <c r="N52" s="22"/>
      <c r="O52" s="22">
        <f t="shared" si="1"/>
        <v>0</v>
      </c>
    </row>
    <row r="53" spans="1:15" x14ac:dyDescent="0.25">
      <c r="A53" s="10" t="s">
        <v>61</v>
      </c>
      <c r="B53" s="11" t="s">
        <v>1</v>
      </c>
      <c r="C53" s="12"/>
      <c r="D53" s="13"/>
      <c r="E53" s="13"/>
      <c r="F53" s="13"/>
      <c r="G53" s="13"/>
      <c r="H53" s="13"/>
      <c r="I53" s="13">
        <v>1</v>
      </c>
      <c r="J53" s="13"/>
      <c r="K53" s="13"/>
      <c r="L53" s="13"/>
      <c r="M53" s="36">
        <f t="shared" si="2"/>
        <v>1</v>
      </c>
      <c r="N53" s="22"/>
      <c r="O53" s="22">
        <f t="shared" si="1"/>
        <v>0</v>
      </c>
    </row>
    <row r="54" spans="1:15" x14ac:dyDescent="0.25">
      <c r="A54" s="10" t="s">
        <v>62</v>
      </c>
      <c r="B54" s="11" t="s">
        <v>1</v>
      </c>
      <c r="C54" s="12"/>
      <c r="D54" s="13"/>
      <c r="E54" s="13"/>
      <c r="F54" s="13"/>
      <c r="G54" s="13"/>
      <c r="H54" s="13"/>
      <c r="I54" s="13">
        <v>1</v>
      </c>
      <c r="J54" s="13"/>
      <c r="K54" s="13"/>
      <c r="L54" s="13"/>
      <c r="M54" s="36">
        <f t="shared" si="2"/>
        <v>1</v>
      </c>
      <c r="N54" s="22"/>
      <c r="O54" s="22">
        <f t="shared" si="1"/>
        <v>0</v>
      </c>
    </row>
    <row r="55" spans="1:15" x14ac:dyDescent="0.25">
      <c r="A55" s="10" t="s">
        <v>63</v>
      </c>
      <c r="B55" s="11" t="s">
        <v>1</v>
      </c>
      <c r="C55" s="12">
        <v>1</v>
      </c>
      <c r="D55" s="13"/>
      <c r="E55" s="13"/>
      <c r="F55" s="13"/>
      <c r="G55" s="13"/>
      <c r="H55" s="13"/>
      <c r="I55" s="13"/>
      <c r="J55" s="13"/>
      <c r="K55" s="13"/>
      <c r="L55" s="13"/>
      <c r="M55" s="36">
        <f t="shared" si="2"/>
        <v>1</v>
      </c>
      <c r="N55" s="22"/>
      <c r="O55" s="22">
        <f t="shared" si="1"/>
        <v>0</v>
      </c>
    </row>
    <row r="56" spans="1:15" x14ac:dyDescent="0.25">
      <c r="A56" s="10" t="s">
        <v>64</v>
      </c>
      <c r="B56" s="11" t="s">
        <v>1</v>
      </c>
      <c r="C56" s="12">
        <v>2</v>
      </c>
      <c r="D56" s="13"/>
      <c r="E56" s="13"/>
      <c r="F56" s="13"/>
      <c r="G56" s="13"/>
      <c r="H56" s="13"/>
      <c r="I56" s="13"/>
      <c r="J56" s="13"/>
      <c r="K56" s="13">
        <v>1</v>
      </c>
      <c r="L56" s="13"/>
      <c r="M56" s="36">
        <f t="shared" si="2"/>
        <v>3</v>
      </c>
      <c r="N56" s="22"/>
      <c r="O56" s="22">
        <f t="shared" si="1"/>
        <v>0</v>
      </c>
    </row>
    <row r="57" spans="1:15" x14ac:dyDescent="0.25">
      <c r="A57" s="10" t="s">
        <v>91</v>
      </c>
      <c r="B57" s="11" t="s">
        <v>1</v>
      </c>
      <c r="C57" s="12">
        <v>2</v>
      </c>
      <c r="D57" s="13">
        <v>1</v>
      </c>
      <c r="E57" s="13"/>
      <c r="F57" s="13"/>
      <c r="G57" s="13"/>
      <c r="H57" s="13"/>
      <c r="I57" s="13"/>
      <c r="J57" s="13"/>
      <c r="K57" s="13">
        <v>1</v>
      </c>
      <c r="L57" s="13"/>
      <c r="M57" s="36">
        <f t="shared" si="2"/>
        <v>4</v>
      </c>
      <c r="N57" s="22"/>
      <c r="O57" s="22">
        <f t="shared" si="1"/>
        <v>0</v>
      </c>
    </row>
    <row r="58" spans="1:15" x14ac:dyDescent="0.25">
      <c r="A58" s="14" t="s">
        <v>36</v>
      </c>
      <c r="B58" s="15" t="s">
        <v>0</v>
      </c>
      <c r="C58" s="16" t="s">
        <v>96</v>
      </c>
      <c r="D58" s="17" t="s">
        <v>96</v>
      </c>
      <c r="E58" s="17" t="s">
        <v>96</v>
      </c>
      <c r="F58" s="17" t="s">
        <v>96</v>
      </c>
      <c r="G58" s="17" t="s">
        <v>96</v>
      </c>
      <c r="H58" s="17" t="s">
        <v>96</v>
      </c>
      <c r="I58" s="17" t="s">
        <v>96</v>
      </c>
      <c r="J58" s="17" t="s">
        <v>96</v>
      </c>
      <c r="K58" s="17" t="s">
        <v>96</v>
      </c>
      <c r="L58" s="17" t="s">
        <v>96</v>
      </c>
      <c r="M58" s="37" t="s">
        <v>97</v>
      </c>
      <c r="N58" s="9"/>
      <c r="O58" s="9"/>
    </row>
    <row r="59" spans="1:15" x14ac:dyDescent="0.25">
      <c r="A59" s="10" t="s">
        <v>94</v>
      </c>
      <c r="B59" s="11" t="s">
        <v>1</v>
      </c>
      <c r="C59" s="12"/>
      <c r="D59" s="13"/>
      <c r="E59" s="13"/>
      <c r="F59" s="13"/>
      <c r="G59" s="13"/>
      <c r="H59" s="13"/>
      <c r="I59" s="13"/>
      <c r="J59" s="13">
        <v>1</v>
      </c>
      <c r="K59" s="13"/>
      <c r="L59" s="13"/>
      <c r="M59" s="36">
        <f t="shared" ref="M59:M64" si="3">SUM(C59:L59)</f>
        <v>1</v>
      </c>
      <c r="N59" s="22"/>
      <c r="O59" s="22">
        <f t="shared" si="1"/>
        <v>0</v>
      </c>
    </row>
    <row r="60" spans="1:15" x14ac:dyDescent="0.25">
      <c r="A60" s="10" t="s">
        <v>34</v>
      </c>
      <c r="B60" s="11" t="s">
        <v>1</v>
      </c>
      <c r="C60" s="12"/>
      <c r="D60" s="13"/>
      <c r="E60" s="13"/>
      <c r="F60" s="13"/>
      <c r="G60" s="13">
        <v>1</v>
      </c>
      <c r="H60" s="13"/>
      <c r="I60" s="13"/>
      <c r="J60" s="13"/>
      <c r="K60" s="13"/>
      <c r="L60" s="13"/>
      <c r="M60" s="36">
        <f t="shared" si="3"/>
        <v>1</v>
      </c>
      <c r="N60" s="22"/>
      <c r="O60" s="22">
        <f t="shared" si="1"/>
        <v>0</v>
      </c>
    </row>
    <row r="61" spans="1:15" x14ac:dyDescent="0.25">
      <c r="A61" s="10" t="s">
        <v>93</v>
      </c>
      <c r="B61" s="11" t="s">
        <v>1</v>
      </c>
      <c r="C61" s="12"/>
      <c r="D61" s="13"/>
      <c r="E61" s="13"/>
      <c r="F61" s="13"/>
      <c r="G61" s="13">
        <v>3</v>
      </c>
      <c r="H61" s="13"/>
      <c r="I61" s="13"/>
      <c r="J61" s="13"/>
      <c r="K61" s="13"/>
      <c r="L61" s="13"/>
      <c r="M61" s="36">
        <f t="shared" si="3"/>
        <v>3</v>
      </c>
      <c r="N61" s="22"/>
      <c r="O61" s="22">
        <f t="shared" si="1"/>
        <v>0</v>
      </c>
    </row>
    <row r="62" spans="1:15" x14ac:dyDescent="0.25">
      <c r="A62" s="10" t="s">
        <v>66</v>
      </c>
      <c r="B62" s="11" t="s">
        <v>1</v>
      </c>
      <c r="C62" s="12"/>
      <c r="D62" s="13"/>
      <c r="E62" s="13"/>
      <c r="F62" s="13"/>
      <c r="G62" s="13"/>
      <c r="H62" s="13"/>
      <c r="I62" s="13"/>
      <c r="J62" s="13"/>
      <c r="K62" s="13">
        <v>1</v>
      </c>
      <c r="L62" s="13"/>
      <c r="M62" s="36">
        <f t="shared" si="3"/>
        <v>1</v>
      </c>
      <c r="N62" s="22"/>
      <c r="O62" s="22">
        <f t="shared" ref="O62:O64" si="4">M62*N62</f>
        <v>0</v>
      </c>
    </row>
    <row r="63" spans="1:15" x14ac:dyDescent="0.25">
      <c r="A63" s="10" t="s">
        <v>67</v>
      </c>
      <c r="B63" s="11" t="s">
        <v>1</v>
      </c>
      <c r="C63" s="12"/>
      <c r="D63" s="13"/>
      <c r="E63" s="13"/>
      <c r="F63" s="13"/>
      <c r="G63" s="13"/>
      <c r="H63" s="13">
        <v>1</v>
      </c>
      <c r="I63" s="13"/>
      <c r="J63" s="13"/>
      <c r="K63" s="13"/>
      <c r="L63" s="13"/>
      <c r="M63" s="36">
        <f t="shared" si="3"/>
        <v>1</v>
      </c>
      <c r="N63" s="22"/>
      <c r="O63" s="22">
        <f t="shared" si="4"/>
        <v>0</v>
      </c>
    </row>
    <row r="64" spans="1:15" x14ac:dyDescent="0.25">
      <c r="A64" s="10" t="s">
        <v>68</v>
      </c>
      <c r="B64" s="11" t="s">
        <v>1</v>
      </c>
      <c r="C64" s="12"/>
      <c r="D64" s="13"/>
      <c r="E64" s="13"/>
      <c r="F64" s="13"/>
      <c r="G64" s="13"/>
      <c r="H64" s="13">
        <v>1</v>
      </c>
      <c r="I64" s="13"/>
      <c r="J64" s="13"/>
      <c r="K64" s="13"/>
      <c r="L64" s="13"/>
      <c r="M64" s="36">
        <f t="shared" si="3"/>
        <v>1</v>
      </c>
      <c r="N64" s="22"/>
      <c r="O64" s="22">
        <f t="shared" si="4"/>
        <v>0</v>
      </c>
    </row>
    <row r="65" spans="13:15" ht="18.75" x14ac:dyDescent="0.3">
      <c r="M65" s="58" t="s">
        <v>28</v>
      </c>
      <c r="N65" s="59"/>
      <c r="O65" s="32">
        <f>SUM(O4:O64)</f>
        <v>0</v>
      </c>
    </row>
  </sheetData>
  <mergeCells count="1">
    <mergeCell ref="M65:N6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ICT-tonery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2015-09-14T09:57:59Z</cp:lastPrinted>
  <dcterms:created xsi:type="dcterms:W3CDTF">2014-09-08T07:53:43Z</dcterms:created>
  <dcterms:modified xsi:type="dcterms:W3CDTF">2018-01-25T16:06:45Z</dcterms:modified>
</cp:coreProperties>
</file>