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bilova\OneDrive - Česká školní inspekce\Plocha\VZ\1_VZMR\2019\38_ČŠI Praha - Licence 2020\"/>
    </mc:Choice>
  </mc:AlternateContent>
  <xr:revisionPtr revIDLastSave="91" documentId="8_{CC875632-EB2B-4536-B067-FFF50B6A1875}" xr6:coauthVersionLast="41" xr6:coauthVersionMax="41" xr10:uidLastSave="{9DA82796-0BF3-49DE-BE72-2A21C8734CC7}"/>
  <bookViews>
    <workbookView xWindow="25080" yWindow="-120" windowWidth="25440" windowHeight="15390" xr2:uid="{00000000-000D-0000-FFFF-FFFF00000000}"/>
  </bookViews>
  <sheets>
    <sheet name="Příloha č. 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0" i="1" l="1"/>
  <c r="E11" i="1"/>
  <c r="E12" i="1"/>
  <c r="E13" i="1"/>
  <c r="E14" i="1"/>
  <c r="E9" i="1"/>
  <c r="E5" i="1"/>
  <c r="E4" i="1"/>
  <c r="E15" i="1" a="1"/>
  <c r="E16" i="1" a="1"/>
  <c r="E15" i="1" l="1"/>
  <c r="E16" i="1" s="1"/>
  <c r="E17" i="1" l="1"/>
</calcChain>
</file>

<file path=xl/sharedStrings.xml><?xml version="1.0" encoding="utf-8"?>
<sst xmlns="http://schemas.openxmlformats.org/spreadsheetml/2006/main" count="32" uniqueCount="26">
  <si>
    <t>Položka</t>
  </si>
  <si>
    <t>Specifikace</t>
  </si>
  <si>
    <t>Serverový operační systém pro datová centra umožňující správu informačního obsahu v nejvyšší možné edici.</t>
  </si>
  <si>
    <t>Serverový operační systém umožňující správu informačního obsahu ve standardní edici.</t>
  </si>
  <si>
    <t>Serverový SW elektronické pošty a komunikace s možností správy kalendářů, úkolů a kontaktů ve standardní edici.</t>
  </si>
  <si>
    <t>Serverový SW, který je technologickou platformou pro pracovní skupiny i řízení projektového portfolia, pro projektové informace členům týmu a vedení v reálném čase, prohlížení těchto informací, jejich aktualizaci a analýzu, sdílení dokumentů, sledování řešení problémů.</t>
  </si>
  <si>
    <t>Programové vybavení pro klientské stanice</t>
  </si>
  <si>
    <t>Programové vybavení pro servery</t>
  </si>
  <si>
    <t>Množství</t>
  </si>
  <si>
    <t>M365 EDU A3 ShrdSvr ALNG SubsVL MVL PerUsr</t>
  </si>
  <si>
    <t>SW pro tvorbu schémat (procesy, organizační struktury, technická schémata, atd.).</t>
  </si>
  <si>
    <t xml:space="preserve">Operační systém pro notebooky a uživatelské pracovní stanice, včetně kancelářského balíku Office a licence pro připojení ke všem níže uvedeným serverovým SW produktům a jejich službám. </t>
  </si>
  <si>
    <t>WinSvrDCCore ALNG LicSAPk MVL 2Lic CoreLic</t>
  </si>
  <si>
    <t>WinSvrSTDCore ALNG LicSAPk MVL 2Lic CoreLic</t>
  </si>
  <si>
    <t>ExchgSvrStd ALNG LicSAPk MVL</t>
  </si>
  <si>
    <t>SQLSvrStdCore ALNG LicSAPk MVL 2Lic CoreLic</t>
  </si>
  <si>
    <t>SharePointSvr ALNG LicSAPk MVL</t>
  </si>
  <si>
    <t>Serverový SW k řešení správy a analýzy dat (databáze) pro vícejaderné stroje ve standardní edici.</t>
  </si>
  <si>
    <t>Serverový SW k řešení správy a analýzy dat (databáze) pro vícejaderné stroje v nejvyšší dostupné edici.</t>
  </si>
  <si>
    <t>Cena za ks bez DPH [Kč]</t>
  </si>
  <si>
    <t>Celkem za položku bez DPH [Kč]</t>
  </si>
  <si>
    <t>Celkem bez DPH</t>
  </si>
  <si>
    <t>DPH</t>
  </si>
  <si>
    <t>Celkem včetně DPH</t>
  </si>
  <si>
    <t>VisioOnlnP2forEDU ShrdSvr ALNG SubsVL MVL PerUsr</t>
  </si>
  <si>
    <t>Příloha č. 1 - Položkový rozpočet programového vybavení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</si>
</sst>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Kč&quot;_-;\-* #,##0.00\ &quot;Kč&quot;_-;_-* &quot;-&quot;??\ &quot;Kč&quot;_-;_-@_-"/>
  </numFmts>
  <fonts count="7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2"/>
      <color rgb="FFFFFFFF"/>
      <name val="Times New Roman"/>
      <family val="1"/>
      <charset val="238"/>
    </font>
    <font>
      <b/>
      <sz val="12"/>
      <color theme="0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b/>
      <sz val="14"/>
      <color theme="1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NumberFormat="1"/>
    <xf numFmtId="0" fontId="2" fillId="0" borderId="0" xfId="0" applyFont="1"/>
    <xf numFmtId="0" fontId="3" fillId="2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3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" fillId="3" borderId="5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44" fontId="2" fillId="0" borderId="1" xfId="0" applyNumberFormat="1" applyFont="1" applyBorder="1" applyAlignment="1">
      <alignment vertical="center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44" fontId="2" fillId="0" borderId="8" xfId="0" applyNumberFormat="1" applyFont="1" applyBorder="1" applyAlignment="1">
      <alignment vertical="center"/>
    </xf>
    <xf numFmtId="44" fontId="6" fillId="3" borderId="13" xfId="0" applyNumberFormat="1" applyFont="1" applyFill="1" applyBorder="1" applyAlignment="1">
      <alignment horizontal="right"/>
    </xf>
    <xf numFmtId="44" fontId="6" fillId="0" borderId="13" xfId="0" applyNumberFormat="1" applyFont="1" applyBorder="1" applyAlignment="1">
      <alignment horizontal="right"/>
    </xf>
    <xf numFmtId="44" fontId="6" fillId="0" borderId="14" xfId="0" applyNumberFormat="1" applyFont="1" applyBorder="1" applyAlignment="1">
      <alignment horizontal="right"/>
    </xf>
    <xf numFmtId="0" fontId="6" fillId="0" borderId="11" xfId="0" applyFont="1" applyBorder="1" applyAlignment="1">
      <alignment horizontal="left"/>
    </xf>
    <xf numFmtId="0" fontId="6" fillId="0" borderId="12" xfId="0" applyFont="1" applyBorder="1" applyAlignment="1">
      <alignment horizontal="left"/>
    </xf>
    <xf numFmtId="0" fontId="1" fillId="0" borderId="0" xfId="0" applyFont="1" applyAlignment="1"/>
    <xf numFmtId="0" fontId="2" fillId="0" borderId="0" xfId="0" applyFont="1" applyAlignment="1"/>
    <xf numFmtId="0" fontId="1" fillId="4" borderId="3" xfId="0" applyNumberFormat="1" applyFont="1" applyFill="1" applyBorder="1" applyAlignment="1">
      <alignment horizontal="center" vertical="center"/>
    </xf>
    <xf numFmtId="0" fontId="2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/>
    </xf>
    <xf numFmtId="2" fontId="6" fillId="0" borderId="9" xfId="0" applyNumberFormat="1" applyFont="1" applyBorder="1" applyAlignment="1">
      <alignment horizontal="left"/>
    </xf>
    <xf numFmtId="0" fontId="6" fillId="0" borderId="10" xfId="0" applyFont="1" applyBorder="1" applyAlignment="1">
      <alignment horizontal="left"/>
    </xf>
    <xf numFmtId="0" fontId="6" fillId="0" borderId="9" xfId="0" applyFont="1" applyBorder="1" applyAlignment="1">
      <alignment horizontal="left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7"/>
  <sheetViews>
    <sheetView tabSelected="1" topLeftCell="A7" zoomScale="80" zoomScaleNormal="80" workbookViewId="0">
      <selection activeCell="E22" sqref="E22"/>
    </sheetView>
  </sheetViews>
  <sheetFormatPr defaultRowHeight="15" x14ac:dyDescent="0.25"/>
  <cols>
    <col min="1" max="1" width="20.5703125" customWidth="1"/>
    <col min="2" max="2" width="65" customWidth="1"/>
    <col min="3" max="3" width="18.7109375" customWidth="1"/>
    <col min="4" max="4" width="17.85546875" customWidth="1"/>
    <col min="5" max="5" width="43.7109375" customWidth="1"/>
  </cols>
  <sheetData>
    <row r="1" spans="1:5" ht="15.75" x14ac:dyDescent="0.25">
      <c r="A1" s="31" t="s">
        <v>25</v>
      </c>
      <c r="B1" s="32"/>
      <c r="C1" s="2"/>
      <c r="D1" s="2"/>
      <c r="E1" s="2"/>
    </row>
    <row r="2" spans="1:5" ht="15.75" x14ac:dyDescent="0.25">
      <c r="A2" s="35" t="s">
        <v>6</v>
      </c>
      <c r="B2" s="36"/>
      <c r="C2" s="36"/>
      <c r="D2" s="36"/>
      <c r="E2" s="36"/>
    </row>
    <row r="3" spans="1:5" ht="31.5" x14ac:dyDescent="0.25">
      <c r="A3" s="3" t="s">
        <v>0</v>
      </c>
      <c r="B3" s="3" t="s">
        <v>1</v>
      </c>
      <c r="C3" s="3" t="s">
        <v>8</v>
      </c>
      <c r="D3" s="3" t="s">
        <v>19</v>
      </c>
      <c r="E3" s="3" t="s">
        <v>20</v>
      </c>
    </row>
    <row r="4" spans="1:5" ht="71.25" customHeight="1" x14ac:dyDescent="0.25">
      <c r="A4" s="7" t="s">
        <v>9</v>
      </c>
      <c r="B4" s="8" t="s">
        <v>11</v>
      </c>
      <c r="C4" s="5">
        <v>500</v>
      </c>
      <c r="D4" s="18"/>
      <c r="E4" s="18">
        <f>C4*D4</f>
        <v>0</v>
      </c>
    </row>
    <row r="5" spans="1:5" ht="47.25" x14ac:dyDescent="0.25">
      <c r="A5" s="17" t="s">
        <v>24</v>
      </c>
      <c r="B5" s="9" t="s">
        <v>10</v>
      </c>
      <c r="C5" s="4">
        <v>5</v>
      </c>
      <c r="D5" s="18"/>
      <c r="E5" s="18">
        <f>C5*D5</f>
        <v>0</v>
      </c>
    </row>
    <row r="6" spans="1:5" s="1" customFormat="1" ht="15.75" x14ac:dyDescent="0.25">
      <c r="A6" s="19"/>
      <c r="B6" s="20"/>
      <c r="C6" s="20"/>
      <c r="D6" s="21"/>
      <c r="E6" s="21"/>
    </row>
    <row r="7" spans="1:5" s="1" customFormat="1" ht="15.75" x14ac:dyDescent="0.25">
      <c r="A7" s="33" t="s">
        <v>7</v>
      </c>
      <c r="B7" s="34"/>
      <c r="C7" s="34"/>
      <c r="D7" s="34"/>
      <c r="E7" s="34"/>
    </row>
    <row r="8" spans="1:5" s="1" customFormat="1" ht="31.5" x14ac:dyDescent="0.25">
      <c r="A8" s="3" t="s">
        <v>0</v>
      </c>
      <c r="B8" s="3" t="s">
        <v>1</v>
      </c>
      <c r="C8" s="3" t="s">
        <v>8</v>
      </c>
      <c r="D8" s="22" t="s">
        <v>19</v>
      </c>
      <c r="E8" s="23" t="s">
        <v>20</v>
      </c>
    </row>
    <row r="9" spans="1:5" s="1" customFormat="1" ht="47.25" x14ac:dyDescent="0.25">
      <c r="A9" s="6" t="s">
        <v>12</v>
      </c>
      <c r="B9" s="12" t="s">
        <v>2</v>
      </c>
      <c r="C9" s="14">
        <v>180</v>
      </c>
      <c r="D9" s="18"/>
      <c r="E9" s="18">
        <f>C9*D9</f>
        <v>0</v>
      </c>
    </row>
    <row r="10" spans="1:5" s="1" customFormat="1" ht="47.25" x14ac:dyDescent="0.25">
      <c r="A10" s="11" t="s">
        <v>13</v>
      </c>
      <c r="B10" s="8" t="s">
        <v>3</v>
      </c>
      <c r="C10" s="13">
        <v>128</v>
      </c>
      <c r="D10" s="18"/>
      <c r="E10" s="18">
        <f t="shared" ref="E10:E14" si="0">C10*D10</f>
        <v>0</v>
      </c>
    </row>
    <row r="11" spans="1:5" s="1" customFormat="1" ht="31.5" x14ac:dyDescent="0.25">
      <c r="A11" s="6" t="s">
        <v>14</v>
      </c>
      <c r="B11" s="8" t="s">
        <v>4</v>
      </c>
      <c r="C11" s="14">
        <v>1</v>
      </c>
      <c r="D11" s="18"/>
      <c r="E11" s="18">
        <f t="shared" si="0"/>
        <v>0</v>
      </c>
    </row>
    <row r="12" spans="1:5" s="1" customFormat="1" ht="47.25" x14ac:dyDescent="0.25">
      <c r="A12" s="15" t="s">
        <v>15</v>
      </c>
      <c r="B12" s="8" t="s">
        <v>17</v>
      </c>
      <c r="C12" s="16">
        <v>22</v>
      </c>
      <c r="D12" s="18"/>
      <c r="E12" s="18">
        <f t="shared" si="0"/>
        <v>0</v>
      </c>
    </row>
    <row r="13" spans="1:5" s="1" customFormat="1" ht="47.25" x14ac:dyDescent="0.25">
      <c r="A13" s="6" t="s">
        <v>12</v>
      </c>
      <c r="B13" s="8" t="s">
        <v>18</v>
      </c>
      <c r="C13" s="6">
        <v>3</v>
      </c>
      <c r="D13" s="18"/>
      <c r="E13" s="18">
        <f t="shared" si="0"/>
        <v>0</v>
      </c>
    </row>
    <row r="14" spans="1:5" s="1" customFormat="1" ht="78.75" customHeight="1" thickBot="1" x14ac:dyDescent="0.3">
      <c r="A14" s="10" t="s">
        <v>16</v>
      </c>
      <c r="B14" s="8" t="s">
        <v>5</v>
      </c>
      <c r="C14" s="24">
        <v>1</v>
      </c>
      <c r="D14" s="25"/>
      <c r="E14" s="18">
        <f t="shared" si="0"/>
        <v>0</v>
      </c>
    </row>
    <row r="15" spans="1:5" ht="19.5" thickBot="1" x14ac:dyDescent="0.35">
      <c r="A15" s="2"/>
      <c r="B15" s="2"/>
      <c r="C15" s="37" t="s">
        <v>21</v>
      </c>
      <c r="D15" s="38"/>
      <c r="E15" s="26">
        <f t="array" ref="E15">SUM(ROUND(E4+E5+E9+E10+E11+E12+E13+E14,2))</f>
        <v>0</v>
      </c>
    </row>
    <row r="16" spans="1:5" ht="19.5" thickBot="1" x14ac:dyDescent="0.35">
      <c r="C16" s="39" t="s">
        <v>22</v>
      </c>
      <c r="D16" s="38"/>
      <c r="E16" s="27">
        <f t="array" ref="E16">ROUND(E15*0.21,2)</f>
        <v>0</v>
      </c>
    </row>
    <row r="17" spans="3:5" ht="19.5" thickBot="1" x14ac:dyDescent="0.35">
      <c r="C17" s="29" t="s">
        <v>23</v>
      </c>
      <c r="D17" s="30"/>
      <c r="E17" s="28">
        <f>ROUND(E15+E16,2)</f>
        <v>0</v>
      </c>
    </row>
  </sheetData>
  <mergeCells count="6">
    <mergeCell ref="C17:D17"/>
    <mergeCell ref="A1:B1"/>
    <mergeCell ref="A7:E7"/>
    <mergeCell ref="A2:E2"/>
    <mergeCell ref="C15:D15"/>
    <mergeCell ref="C16:D16"/>
  </mergeCell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DC9A2CAD18A3F48B4C65C6590F619E0" ma:contentTypeVersion="6" ma:contentTypeDescription="Vytvoří nový dokument" ma:contentTypeScope="" ma:versionID="a0fe27cdd957adaf1f2962320d275eb8">
  <xsd:schema xmlns:xsd="http://www.w3.org/2001/XMLSchema" xmlns:xs="http://www.w3.org/2001/XMLSchema" xmlns:p="http://schemas.microsoft.com/office/2006/metadata/properties" xmlns:ns3="9064ffdd-f76f-45f3-a12a-acef73e87d1f" targetNamespace="http://schemas.microsoft.com/office/2006/metadata/properties" ma:root="true" ma:fieldsID="f4e89f864b12dec10a02e7fce6bb672c" ns3:_="">
    <xsd:import namespace="9064ffdd-f76f-45f3-a12a-acef73e87d1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64ffdd-f76f-45f3-a12a-acef73e87d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949D9AC-8C57-4480-93F1-2D64B6A95295}">
  <ds:schemaRefs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9064ffdd-f76f-45f3-a12a-acef73e87d1f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A0A65120-2FE0-4B13-B859-BBD82A4877D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F654F04-7675-478E-B51F-547F76C8C99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Příloha č.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Chmeler Ivo</dc:creator>
  <cp:lastModifiedBy>Biľová Oľga</cp:lastModifiedBy>
  <dcterms:created xsi:type="dcterms:W3CDTF">2016-10-11T08:10:27Z</dcterms:created>
  <dcterms:modified xsi:type="dcterms:W3CDTF">2019-09-25T12:22:35Z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0x0101002DC9A2CAD18A3F48B4C65C6590F619E0</vt:lpwstr>
  </property>
</Properties>
</file>