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ilova\Desktop\VZ\1_VZMR\6_Kancelářské potřeby - 1.Q 2018\"/>
    </mc:Choice>
  </mc:AlternateContent>
  <bookViews>
    <workbookView xWindow="0" yWindow="0" windowWidth="50250" windowHeight="12435"/>
  </bookViews>
  <sheets>
    <sheet name="Pokyny" sheetId="3" r:id="rId1"/>
    <sheet name="kanc. potř" sheetId="1" r:id="rId2"/>
  </sheets>
  <definedNames>
    <definedName name="_xlnm._FilterDatabase" localSheetId="1" hidden="1">'kanc. potř'!$A$2:$WVZ$157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92" i="1" l="1"/>
  <c r="R72" i="1" l="1"/>
  <c r="R184" i="1"/>
  <c r="T184" i="1" s="1"/>
  <c r="R183" i="1"/>
  <c r="T183" i="1" s="1"/>
  <c r="R182" i="1"/>
  <c r="T182" i="1" s="1"/>
  <c r="R155" i="1"/>
  <c r="T155" i="1" s="1"/>
  <c r="R129" i="1"/>
  <c r="T129" i="1" s="1"/>
  <c r="R128" i="1"/>
  <c r="T128" i="1" s="1"/>
  <c r="R69" i="1"/>
  <c r="T69" i="1" s="1"/>
  <c r="R68" i="1"/>
  <c r="T68" i="1" s="1"/>
  <c r="R67" i="1"/>
  <c r="T67" i="1" s="1"/>
  <c r="R66" i="1"/>
  <c r="T66" i="1" s="1"/>
  <c r="R65" i="1"/>
  <c r="T65" i="1" s="1"/>
  <c r="R64" i="1"/>
  <c r="T64" i="1" s="1"/>
  <c r="R21" i="1"/>
  <c r="T21" i="1" s="1"/>
  <c r="R8" i="1"/>
  <c r="T8" i="1" s="1"/>
  <c r="R7" i="1"/>
  <c r="T7" i="1" s="1"/>
  <c r="R188" i="1" l="1"/>
  <c r="T188" i="1" s="1"/>
  <c r="R163" i="1"/>
  <c r="T163" i="1" s="1"/>
  <c r="R118" i="1"/>
  <c r="T118" i="1" s="1"/>
  <c r="R78" i="1"/>
  <c r="T78" i="1" s="1"/>
  <c r="R125" i="1" l="1"/>
  <c r="T125" i="1" s="1"/>
  <c r="R60" i="1"/>
  <c r="T60" i="1" s="1"/>
  <c r="R29" i="1"/>
  <c r="T29" i="1" s="1"/>
  <c r="R28" i="1"/>
  <c r="T28" i="1" s="1"/>
  <c r="R61" i="1" l="1"/>
  <c r="T61" i="1" s="1"/>
  <c r="R164" i="1" l="1"/>
  <c r="T164" i="1" s="1"/>
  <c r="R176" i="1" l="1"/>
  <c r="T176" i="1" s="1"/>
  <c r="R175" i="1"/>
  <c r="T175" i="1" s="1"/>
  <c r="R171" i="1"/>
  <c r="T171" i="1" s="1"/>
  <c r="R116" i="1"/>
  <c r="T116" i="1" s="1"/>
  <c r="R86" i="1"/>
  <c r="T86" i="1" s="1"/>
  <c r="R58" i="1"/>
  <c r="T58" i="1" s="1"/>
  <c r="R36" i="1"/>
  <c r="T36" i="1" s="1"/>
  <c r="R24" i="1"/>
  <c r="T24" i="1" s="1"/>
  <c r="R23" i="1"/>
  <c r="T23" i="1" s="1"/>
  <c r="R5" i="1"/>
  <c r="T5" i="1" s="1"/>
  <c r="R13" i="1" l="1"/>
  <c r="T13" i="1" s="1"/>
  <c r="R11" i="1"/>
  <c r="T11" i="1" s="1"/>
  <c r="R191" i="1" l="1"/>
  <c r="T191" i="1" s="1"/>
  <c r="R190" i="1"/>
  <c r="T190" i="1" s="1"/>
  <c r="R189" i="1"/>
  <c r="T189" i="1" s="1"/>
  <c r="R187" i="1"/>
  <c r="T187" i="1" s="1"/>
  <c r="R179" i="1"/>
  <c r="T179" i="1" s="1"/>
  <c r="R177" i="1"/>
  <c r="T177" i="1" s="1"/>
  <c r="R174" i="1"/>
  <c r="T174" i="1" s="1"/>
  <c r="R173" i="1"/>
  <c r="T173" i="1" s="1"/>
  <c r="R152" i="1"/>
  <c r="T152" i="1" s="1"/>
  <c r="R150" i="1"/>
  <c r="T150" i="1" s="1"/>
  <c r="R148" i="1"/>
  <c r="T148" i="1" s="1"/>
  <c r="R147" i="1"/>
  <c r="T147" i="1" s="1"/>
  <c r="R145" i="1"/>
  <c r="T145" i="1" s="1"/>
  <c r="R144" i="1"/>
  <c r="T144" i="1" s="1"/>
  <c r="R139" i="1"/>
  <c r="T139" i="1" s="1"/>
  <c r="R138" i="1"/>
  <c r="T138" i="1" s="1"/>
  <c r="R133" i="1"/>
  <c r="T133" i="1" s="1"/>
  <c r="R123" i="1"/>
  <c r="T123" i="1" s="1"/>
  <c r="R122" i="1"/>
  <c r="T122" i="1" s="1"/>
  <c r="R121" i="1"/>
  <c r="T121" i="1" s="1"/>
  <c r="R109" i="1"/>
  <c r="T109" i="1" s="1"/>
  <c r="R108" i="1"/>
  <c r="T108" i="1" s="1"/>
  <c r="R107" i="1"/>
  <c r="T107" i="1" s="1"/>
  <c r="R105" i="1"/>
  <c r="T105" i="1" s="1"/>
  <c r="R104" i="1"/>
  <c r="T104" i="1" s="1"/>
  <c r="R99" i="1"/>
  <c r="T99" i="1" s="1"/>
  <c r="R92" i="1"/>
  <c r="T92" i="1" s="1"/>
  <c r="R75" i="1"/>
  <c r="T75" i="1" s="1"/>
  <c r="R70" i="1"/>
  <c r="T70" i="1" s="1"/>
  <c r="R63" i="1"/>
  <c r="T63" i="1" s="1"/>
  <c r="R62" i="1"/>
  <c r="T62" i="1" s="1"/>
  <c r="R59" i="1"/>
  <c r="T59" i="1" s="1"/>
  <c r="R56" i="1"/>
  <c r="T56" i="1" s="1"/>
  <c r="R52" i="1"/>
  <c r="T52" i="1" s="1"/>
  <c r="R51" i="1"/>
  <c r="T51" i="1" s="1"/>
  <c r="R50" i="1"/>
  <c r="T50" i="1" s="1"/>
  <c r="R49" i="1"/>
  <c r="T49" i="1" s="1"/>
  <c r="R48" i="1"/>
  <c r="T48" i="1" s="1"/>
  <c r="R34" i="1"/>
  <c r="T34" i="1" s="1"/>
  <c r="R181" i="1" l="1"/>
  <c r="T181" i="1" s="1"/>
  <c r="R162" i="1"/>
  <c r="T162" i="1" s="1"/>
  <c r="T72" i="1" l="1"/>
  <c r="R35" i="1"/>
  <c r="T35" i="1" s="1"/>
  <c r="R31" i="1"/>
  <c r="T31" i="1" s="1"/>
  <c r="R19" i="1"/>
  <c r="T19" i="1" s="1"/>
  <c r="R161" i="1" l="1"/>
  <c r="T161" i="1" s="1"/>
  <c r="R160" i="1"/>
  <c r="T160" i="1" s="1"/>
  <c r="R159" i="1"/>
  <c r="T159" i="1" s="1"/>
  <c r="R153" i="1"/>
  <c r="T153" i="1" s="1"/>
  <c r="R127" i="1"/>
  <c r="T127" i="1" s="1"/>
  <c r="R126" i="1"/>
  <c r="T126" i="1" s="1"/>
  <c r="R80" i="1"/>
  <c r="T80" i="1" s="1"/>
  <c r="R39" i="1"/>
  <c r="T39" i="1" s="1"/>
  <c r="R37" i="1"/>
  <c r="T37" i="1" s="1"/>
  <c r="R27" i="1"/>
  <c r="T27" i="1" s="1"/>
  <c r="R26" i="1"/>
  <c r="T26" i="1" s="1"/>
  <c r="R16" i="1"/>
  <c r="T16" i="1" s="1"/>
  <c r="R12" i="1"/>
  <c r="T12" i="1" s="1"/>
  <c r="R10" i="1"/>
  <c r="T10" i="1" s="1"/>
  <c r="R158" i="1" l="1"/>
  <c r="T158" i="1" s="1"/>
  <c r="R178" i="1" l="1"/>
  <c r="T178" i="1" s="1"/>
  <c r="R135" i="1"/>
  <c r="T135" i="1" s="1"/>
  <c r="R57" i="1"/>
  <c r="T57" i="1" s="1"/>
  <c r="R55" i="1"/>
  <c r="T55" i="1" s="1"/>
  <c r="R41" i="1"/>
  <c r="T41" i="1" s="1"/>
  <c r="R22" i="1"/>
  <c r="T22" i="1" s="1"/>
  <c r="R4" i="1"/>
  <c r="T4" i="1" s="1"/>
  <c r="R6" i="1"/>
  <c r="T6" i="1" s="1"/>
  <c r="R186" i="1" l="1"/>
  <c r="T186" i="1" s="1"/>
  <c r="R180" i="1"/>
  <c r="T180" i="1" s="1"/>
  <c r="R172" i="1"/>
  <c r="T172" i="1" s="1"/>
  <c r="R170" i="1"/>
  <c r="T170" i="1" s="1"/>
  <c r="R169" i="1"/>
  <c r="T169" i="1" s="1"/>
  <c r="R168" i="1"/>
  <c r="T168" i="1" s="1"/>
  <c r="R167" i="1"/>
  <c r="T167" i="1" s="1"/>
  <c r="R166" i="1"/>
  <c r="T166" i="1" s="1"/>
  <c r="R154" i="1" l="1"/>
  <c r="T154" i="1" s="1"/>
  <c r="R143" i="1"/>
  <c r="T143" i="1" s="1"/>
  <c r="R142" i="1"/>
  <c r="T142" i="1" s="1"/>
  <c r="R141" i="1"/>
  <c r="T141" i="1" s="1"/>
  <c r="R134" i="1"/>
  <c r="T134" i="1" s="1"/>
  <c r="R132" i="1"/>
  <c r="T132" i="1" s="1"/>
  <c r="R131" i="1"/>
  <c r="T131" i="1" s="1"/>
  <c r="R130" i="1"/>
  <c r="T130" i="1" s="1"/>
  <c r="R124" i="1"/>
  <c r="T124" i="1" s="1"/>
  <c r="R120" i="1"/>
  <c r="T120" i="1" s="1"/>
  <c r="R98" i="1"/>
  <c r="T98" i="1" s="1"/>
  <c r="R97" i="1"/>
  <c r="T97" i="1" s="1"/>
  <c r="R95" i="1"/>
  <c r="T95" i="1" s="1"/>
  <c r="R94" i="1"/>
  <c r="T94" i="1" s="1"/>
  <c r="R93" i="1"/>
  <c r="T93" i="1" s="1"/>
  <c r="R91" i="1"/>
  <c r="T91" i="1" s="1"/>
  <c r="R90" i="1"/>
  <c r="T90" i="1" s="1"/>
  <c r="R89" i="1"/>
  <c r="T89" i="1" s="1"/>
  <c r="R47" i="1"/>
  <c r="T47" i="1" s="1"/>
  <c r="R45" i="1"/>
  <c r="T45" i="1" s="1"/>
  <c r="R38" i="1"/>
  <c r="T38" i="1" s="1"/>
  <c r="R20" i="1"/>
  <c r="T20" i="1" s="1"/>
  <c r="R18" i="1"/>
  <c r="T18" i="1" s="1"/>
  <c r="R17" i="1"/>
  <c r="T17" i="1" s="1"/>
  <c r="R15" i="1"/>
  <c r="T15" i="1" s="1"/>
  <c r="R14" i="1"/>
  <c r="T14" i="1" s="1"/>
  <c r="R157" i="1" l="1"/>
  <c r="R117" i="1" l="1"/>
  <c r="T117" i="1" s="1"/>
  <c r="T157" i="1" l="1"/>
  <c r="R156" i="1"/>
  <c r="T156" i="1" s="1"/>
  <c r="R151" i="1"/>
  <c r="T151" i="1" s="1"/>
  <c r="R149" i="1"/>
  <c r="T149" i="1" s="1"/>
  <c r="R146" i="1"/>
  <c r="T146" i="1" s="1"/>
  <c r="R140" i="1"/>
  <c r="T140" i="1" s="1"/>
  <c r="R137" i="1"/>
  <c r="T137" i="1" s="1"/>
  <c r="R136" i="1"/>
  <c r="T136" i="1" s="1"/>
  <c r="R119" i="1"/>
  <c r="T119" i="1" s="1"/>
  <c r="R115" i="1"/>
  <c r="T115" i="1" s="1"/>
  <c r="R114" i="1"/>
  <c r="T114" i="1" s="1"/>
  <c r="R113" i="1"/>
  <c r="T113" i="1" s="1"/>
  <c r="R112" i="1"/>
  <c r="T112" i="1" s="1"/>
  <c r="R111" i="1"/>
  <c r="T111" i="1" s="1"/>
  <c r="R110" i="1"/>
  <c r="T110" i="1" s="1"/>
  <c r="R106" i="1"/>
  <c r="T106" i="1" s="1"/>
  <c r="R103" i="1"/>
  <c r="T103" i="1" s="1"/>
  <c r="R102" i="1"/>
  <c r="T102" i="1" s="1"/>
  <c r="R101" i="1"/>
  <c r="T101" i="1" s="1"/>
  <c r="R100" i="1"/>
  <c r="T100" i="1" s="1"/>
  <c r="R96" i="1"/>
  <c r="T96" i="1" s="1"/>
  <c r="R88" i="1"/>
  <c r="T88" i="1" s="1"/>
  <c r="R87" i="1"/>
  <c r="T87" i="1" s="1"/>
  <c r="R85" i="1"/>
  <c r="T85" i="1" s="1"/>
  <c r="R84" i="1"/>
  <c r="T84" i="1" s="1"/>
  <c r="R83" i="1"/>
  <c r="T83" i="1" s="1"/>
  <c r="R82" i="1"/>
  <c r="T82" i="1" s="1"/>
  <c r="R81" i="1"/>
  <c r="T81" i="1" s="1"/>
  <c r="R79" i="1"/>
  <c r="T79" i="1" s="1"/>
  <c r="R77" i="1"/>
  <c r="T77" i="1" s="1"/>
  <c r="R76" i="1"/>
  <c r="T76" i="1" s="1"/>
  <c r="R74" i="1"/>
  <c r="T74" i="1" s="1"/>
  <c r="R73" i="1"/>
  <c r="T73" i="1" s="1"/>
  <c r="R53" i="1"/>
  <c r="T53" i="1" s="1"/>
  <c r="R46" i="1"/>
  <c r="T46" i="1" s="1"/>
  <c r="R44" i="1"/>
  <c r="T44" i="1" s="1"/>
  <c r="R43" i="1"/>
  <c r="T43" i="1" s="1"/>
  <c r="R42" i="1"/>
  <c r="T42" i="1" s="1"/>
  <c r="R40" i="1"/>
  <c r="T40" i="1" s="1"/>
  <c r="R33" i="1"/>
  <c r="T33" i="1" s="1"/>
  <c r="R32" i="1"/>
  <c r="T32" i="1" s="1"/>
  <c r="R25" i="1"/>
  <c r="T25" i="1" s="1"/>
</calcChain>
</file>

<file path=xl/sharedStrings.xml><?xml version="1.0" encoding="utf-8"?>
<sst xmlns="http://schemas.openxmlformats.org/spreadsheetml/2006/main" count="497" uniqueCount="278">
  <si>
    <t>NÁZEV ZBOŽÍ</t>
  </si>
  <si>
    <t>MJ</t>
  </si>
  <si>
    <t>Balení po ks</t>
  </si>
  <si>
    <t>ústředí</t>
  </si>
  <si>
    <t>Praha</t>
  </si>
  <si>
    <t>Brno</t>
  </si>
  <si>
    <t>Č.Budějovice</t>
  </si>
  <si>
    <t>H.Králové</t>
  </si>
  <si>
    <t>Jihlava</t>
  </si>
  <si>
    <t>Liberec</t>
  </si>
  <si>
    <t>Olomouc</t>
  </si>
  <si>
    <t>Plzeň</t>
  </si>
  <si>
    <t>Střední Čechy</t>
  </si>
  <si>
    <t>Ostrava</t>
  </si>
  <si>
    <t>Ústí n.L</t>
  </si>
  <si>
    <t>Zlín</t>
  </si>
  <si>
    <t>CELKEM</t>
  </si>
  <si>
    <t>Jednotková cena s DPH</t>
  </si>
  <si>
    <t>Cena celkem s DPH</t>
  </si>
  <si>
    <t xml:space="preserve">ARCHIVACE, </t>
  </si>
  <si>
    <t>ks</t>
  </si>
  <si>
    <t>Desky na spisy, tříklopé, s gumičkou - transparentní</t>
  </si>
  <si>
    <t>FÓLIE, OBALY, DESKY</t>
  </si>
  <si>
    <t>Obal závěsný, matný, s chlopní, 100 µm</t>
  </si>
  <si>
    <t>balení</t>
  </si>
  <si>
    <t>10 ks</t>
  </si>
  <si>
    <t>100 ks</t>
  </si>
  <si>
    <t>Obal zakládací "L", lesklý, 180 µm</t>
  </si>
  <si>
    <t xml:space="preserve">balení </t>
  </si>
  <si>
    <t>Kapsa s patentem, A4, transparentní</t>
  </si>
  <si>
    <t>Kapsa s patentem, C5 (A5), čirá</t>
  </si>
  <si>
    <t>Zadní strana pro kroužkovou vazbu, A4, bílý karton</t>
  </si>
  <si>
    <t>OBÁLKY</t>
  </si>
  <si>
    <t>Prostorová obálka B4 (245x350mm), křížové dno šíře 40 mm</t>
  </si>
  <si>
    <t>Obálka C5, samolepící, 162 x 229 mm</t>
  </si>
  <si>
    <t>1000 ks</t>
  </si>
  <si>
    <t>250 ks</t>
  </si>
  <si>
    <t>100 listů</t>
  </si>
  <si>
    <t>DROBNÉ KANCELÁŘSKÉ VYBAVENÍ</t>
  </si>
  <si>
    <t>Nůžky na papír, 17 cm</t>
  </si>
  <si>
    <t>Nůžky na papír, 21 cm</t>
  </si>
  <si>
    <t>Odstraňovač spon (rozešívač)</t>
  </si>
  <si>
    <t>Pravítko, 30 cm, mix barev</t>
  </si>
  <si>
    <t xml:space="preserve">Pryž měkká </t>
  </si>
  <si>
    <t>Páska balicí, 48 mm x 66 m, transparentní</t>
  </si>
  <si>
    <t>role</t>
  </si>
  <si>
    <t>Páska lepicí, 19 mm x 33 m, transparentní</t>
  </si>
  <si>
    <t>Motouz, polypropylen, 100 g</t>
  </si>
  <si>
    <t>klubko</t>
  </si>
  <si>
    <t>Kostka lepená, bílá, 9 x 9 x 4,5 cm</t>
  </si>
  <si>
    <t>Bloček samolepící, 40 x 50 mm, žlutý</t>
  </si>
  <si>
    <t>3 ks</t>
  </si>
  <si>
    <t>Bloček samolepící, 75 x 75 mm, žlutý</t>
  </si>
  <si>
    <t>Bloček samolepící, 40 x 50 mm, neonové barvy</t>
  </si>
  <si>
    <t>Záložky samolepící, papírové, 20 x 50 mm, neonové barvy</t>
  </si>
  <si>
    <t>sada</t>
  </si>
  <si>
    <t>bal.</t>
  </si>
  <si>
    <t>12 ks</t>
  </si>
  <si>
    <t>kovové klipy 19mm ( bal.12ks)</t>
  </si>
  <si>
    <t>Náplň do sešívačky, 24/6</t>
  </si>
  <si>
    <t>Špendlíky do korkových tabulí, mix barev</t>
  </si>
  <si>
    <t>Ořezávátko, kovové, na jednu tužku</t>
  </si>
  <si>
    <t>Tužka grafitová, HB</t>
  </si>
  <si>
    <t>Mikrotužka, 0,5 mm, barevný mix</t>
  </si>
  <si>
    <t>Roller kuličkový, sada 4 barev</t>
  </si>
  <si>
    <t>Popisovač CD, 1 mm, sada 4 barev</t>
  </si>
  <si>
    <t>Popisovač tabulový, sada 4 barev</t>
  </si>
  <si>
    <t>Zvýrazňovač, sada 4 barev</t>
  </si>
  <si>
    <t>Zvýrazňovač, zelený</t>
  </si>
  <si>
    <t>Zvýrazňovač, žlutý</t>
  </si>
  <si>
    <t>Zvýrazňovač, oranžový</t>
  </si>
  <si>
    <t>Pastelky nelámavé, 12 ks</t>
  </si>
  <si>
    <t>Korková tabule 120x90 dřevěný rám</t>
  </si>
  <si>
    <t>SEŠITY, BLOKY</t>
  </si>
  <si>
    <t>Blok poznámkový, lepený, A4, linkovaný, bílý, 50 listů</t>
  </si>
  <si>
    <t>Blok A5, 80 listů, boční kovová vazba, perforace, linkovaný</t>
  </si>
  <si>
    <t>Záznamní kniha A5, linka, 100 listů</t>
  </si>
  <si>
    <t>FORMULÁŘE</t>
  </si>
  <si>
    <t>blok</t>
  </si>
  <si>
    <t>balík</t>
  </si>
  <si>
    <t>krabice</t>
  </si>
  <si>
    <t>Zadávací podmínky:</t>
  </si>
  <si>
    <t>1. Dodání požadovaného zboží do míst specifikovananých na jednotlivých listech tohoto souboru podle níže uvedeného adresáře.</t>
  </si>
  <si>
    <t>2. Samostatná fakturace pro jednotlivá odběrná místa.</t>
  </si>
  <si>
    <t>Požadavky na zpracování a členění nabídky:</t>
  </si>
  <si>
    <r>
      <rPr>
        <b/>
        <sz val="14"/>
        <color theme="1"/>
        <rFont val="Calibri"/>
        <family val="2"/>
        <charset val="238"/>
        <scheme val="minor"/>
      </rPr>
      <t xml:space="preserve">Adresy míst plnění </t>
    </r>
    <r>
      <rPr>
        <sz val="14"/>
        <color theme="1"/>
        <rFont val="Calibri"/>
        <family val="2"/>
        <charset val="238"/>
        <scheme val="minor"/>
      </rPr>
      <t xml:space="preserve">(viz sloupce s počty kusů zboží v jednotlivých objednávkových listech) a </t>
    </r>
    <r>
      <rPr>
        <b/>
        <sz val="14"/>
        <color theme="1"/>
        <rFont val="Calibri"/>
        <family val="2"/>
        <charset val="238"/>
        <scheme val="minor"/>
      </rPr>
      <t>kontaktní osoby pro převzetí dodávk</t>
    </r>
    <r>
      <rPr>
        <sz val="14"/>
        <color theme="1"/>
        <rFont val="Calibri"/>
        <family val="2"/>
        <charset val="238"/>
        <scheme val="minor"/>
      </rPr>
      <t>y</t>
    </r>
  </si>
  <si>
    <t>Adresa dodání</t>
  </si>
  <si>
    <t>Kontaktní osoba</t>
  </si>
  <si>
    <t>Ústředí</t>
  </si>
  <si>
    <r>
      <t>Česká školní inspekce, Fráni Šrámka 37, 150 21</t>
    </r>
    <r>
      <rPr>
        <b/>
        <sz val="11"/>
        <color theme="1"/>
        <rFont val="Calibri"/>
        <family val="2"/>
        <charset val="238"/>
        <scheme val="minor"/>
      </rPr>
      <t xml:space="preserve"> Praha 5</t>
    </r>
  </si>
  <si>
    <r>
      <t xml:space="preserve">Česká školní inspekce - Pražský inspektorát, Arabská 683, </t>
    </r>
    <r>
      <rPr>
        <b/>
        <sz val="11"/>
        <color theme="1"/>
        <rFont val="Calibri"/>
        <family val="2"/>
        <charset val="238"/>
        <scheme val="minor"/>
      </rPr>
      <t>Praha 6</t>
    </r>
  </si>
  <si>
    <r>
      <t xml:space="preserve">Česká školní inspekce, Křížová 22, 603 00 </t>
    </r>
    <r>
      <rPr>
        <b/>
        <sz val="11"/>
        <color theme="1"/>
        <rFont val="Calibri"/>
        <family val="2"/>
        <charset val="238"/>
        <scheme val="minor"/>
      </rPr>
      <t>Brno</t>
    </r>
  </si>
  <si>
    <r>
      <t xml:space="preserve">Česká školní inspekce, Dukelská 23, 370 01 </t>
    </r>
    <r>
      <rPr>
        <b/>
        <sz val="11"/>
        <color theme="1"/>
        <rFont val="Calibri"/>
        <family val="2"/>
        <charset val="238"/>
        <scheme val="minor"/>
      </rPr>
      <t>České Budějiovice</t>
    </r>
  </si>
  <si>
    <t>Hradec Králové</t>
  </si>
  <si>
    <r>
      <t xml:space="preserve">Česká školní inspekce, Wonkova 1142, 500 02 </t>
    </r>
    <r>
      <rPr>
        <b/>
        <sz val="11"/>
        <color theme="1"/>
        <rFont val="Calibri"/>
        <family val="2"/>
        <charset val="238"/>
        <scheme val="minor"/>
      </rPr>
      <t>Hradec Králové</t>
    </r>
  </si>
  <si>
    <r>
      <t xml:space="preserve">Česká školní inspekce, Zborovská 3, 586 01 </t>
    </r>
    <r>
      <rPr>
        <b/>
        <sz val="11"/>
        <color theme="1"/>
        <rFont val="Calibri"/>
        <family val="2"/>
        <charset val="238"/>
        <scheme val="minor"/>
      </rPr>
      <t>Jihlava</t>
    </r>
  </si>
  <si>
    <t>Karlovy Vary</t>
  </si>
  <si>
    <r>
      <t xml:space="preserve">Česká školní inspekce, Kollárova 15, 360 09 </t>
    </r>
    <r>
      <rPr>
        <b/>
        <sz val="11"/>
        <color theme="1"/>
        <rFont val="Calibri"/>
        <family val="2"/>
        <charset val="238"/>
        <scheme val="minor"/>
      </rPr>
      <t>Karlovy Vary</t>
    </r>
  </si>
  <si>
    <r>
      <t xml:space="preserve">Česká školní inspekce, Masarykova 801/28, 460 01 </t>
    </r>
    <r>
      <rPr>
        <b/>
        <sz val="11"/>
        <color theme="1"/>
        <rFont val="Calibri"/>
        <family val="2"/>
        <charset val="238"/>
        <scheme val="minor"/>
      </rPr>
      <t>Liberec</t>
    </r>
  </si>
  <si>
    <r>
      <t xml:space="preserve">Česká školní inspekce, Wellnerova 25, 779 00 </t>
    </r>
    <r>
      <rPr>
        <b/>
        <sz val="11"/>
        <color theme="1"/>
        <rFont val="Calibri"/>
        <family val="2"/>
        <charset val="238"/>
        <scheme val="minor"/>
      </rPr>
      <t>Olomouc</t>
    </r>
  </si>
  <si>
    <r>
      <t xml:space="preserve">Česká školní inspekce, Matiční 20, 702 00 </t>
    </r>
    <r>
      <rPr>
        <b/>
        <sz val="11"/>
        <color theme="1"/>
        <rFont val="Calibri"/>
        <family val="2"/>
        <charset val="238"/>
        <scheme val="minor"/>
      </rPr>
      <t>Ostrava</t>
    </r>
  </si>
  <si>
    <r>
      <t xml:space="preserve">Česká školní inspekce, Koperníkova 26, 301 00 </t>
    </r>
    <r>
      <rPr>
        <b/>
        <sz val="11"/>
        <color theme="1"/>
        <rFont val="Calibri"/>
        <family val="2"/>
        <charset val="238"/>
        <scheme val="minor"/>
      </rPr>
      <t>Plzeň</t>
    </r>
  </si>
  <si>
    <r>
      <t xml:space="preserve">Česká školní inspekce - Středočeský inspektorát, Arabská 683, 160 66 </t>
    </r>
    <r>
      <rPr>
        <b/>
        <sz val="11"/>
        <color theme="1"/>
        <rFont val="Calibri"/>
        <family val="2"/>
        <charset val="238"/>
        <scheme val="minor"/>
      </rPr>
      <t>Praha 6</t>
    </r>
  </si>
  <si>
    <r>
      <t xml:space="preserve">Česká školní inspekce, W. Churchilla 6/1348, 400 01 </t>
    </r>
    <r>
      <rPr>
        <b/>
        <sz val="11"/>
        <color theme="1"/>
        <rFont val="Calibri"/>
        <family val="2"/>
        <charset val="238"/>
        <scheme val="minor"/>
      </rPr>
      <t>Ústí nad Labem</t>
    </r>
  </si>
  <si>
    <r>
      <t xml:space="preserve">Česká školní inspekce, Zarámí 88, P.O.Box 225, 760 01 </t>
    </r>
    <r>
      <rPr>
        <b/>
        <sz val="11"/>
        <color theme="1"/>
        <rFont val="Calibri"/>
        <family val="2"/>
        <charset val="238"/>
        <scheme val="minor"/>
      </rPr>
      <t>Zlín</t>
    </r>
  </si>
  <si>
    <t>Doplnění  cen na  listech poptávky a jejich vložení jako přílohy do nabídky.</t>
  </si>
  <si>
    <t xml:space="preserve">Laminovací fólie, A4, 2x80 µm (216x303mm)lesklá </t>
  </si>
  <si>
    <t>Sešívačka, kapacita sešívání až 30 listů, pro náplně 24/6, 24/8, 24/10</t>
  </si>
  <si>
    <t>25 ks</t>
  </si>
  <si>
    <t xml:space="preserve">Propustka A7, Optys ,100 listů, nepropis., nečíslovaný </t>
  </si>
  <si>
    <t>papír kancelářský A4, min.80g bílý,  bělost CIE minimálně 150  - krabice = 5 balíků</t>
  </si>
  <si>
    <t>Čistící spray na monitory, 250 ml.</t>
  </si>
  <si>
    <t>Drátěny program -kalíšek na tužky</t>
  </si>
  <si>
    <t>Drátěny program -kalíšek na sponky</t>
  </si>
  <si>
    <t>Kovové klipy 15 mm (bal.12ks)</t>
  </si>
  <si>
    <t>Pořadač pákový, černý mramor, 8 cm</t>
  </si>
  <si>
    <t>Rychlovazač A4, spodní barevná, vrchní transp., uvnitř rychlovaz. mechanika</t>
  </si>
  <si>
    <t xml:space="preserve">Mapa tříklopá, karton </t>
  </si>
  <si>
    <t>Kapsa s patentem, A4, transparentní, eurozávěs</t>
  </si>
  <si>
    <t>kovové klipy 32mm ( bal.12ks)</t>
  </si>
  <si>
    <t>kovové klipy 41mm ( bal.12ks )</t>
  </si>
  <si>
    <t>kovové klipy 51mm ( bal.12ks )</t>
  </si>
  <si>
    <t>Spony dopisní, 32 mm</t>
  </si>
  <si>
    <t>75 ks</t>
  </si>
  <si>
    <t>Tuhy do mikrotužky, 0,5 mm (10ks/balení)</t>
  </si>
  <si>
    <t>Blok poznámkový, lepený, A4, čistý, bílý, 50 listů</t>
  </si>
  <si>
    <t>Sešit A5, linkovaný, 40-60 listů</t>
  </si>
  <si>
    <t>50 ks</t>
  </si>
  <si>
    <t>Děrovačka, celokovová stolní Leitz 5008</t>
  </si>
  <si>
    <t>Záznamní kostka, bílá, nelepená vazba, 9 x 9 x 4,5 cm</t>
  </si>
  <si>
    <t>Pero kuličkové, 0,5 mm, modrý inkoust, barevný mix</t>
  </si>
  <si>
    <t>Náplň do kuličkového pera, 0,5 mm, modrý inkoust</t>
  </si>
  <si>
    <t>Čistící sada pro notebook (spray + utěrka z mikrovlákna)</t>
  </si>
  <si>
    <t>Korekční roller Pritt s výměnou náplní (šíře stopy 4,2 mm) např. Pritt</t>
  </si>
  <si>
    <t>Psací podložka s klipem, A4, desky rozevíratelné</t>
  </si>
  <si>
    <t>Blok A4, spirála po delší straně, linkovaný, bílý, 60 listů</t>
  </si>
  <si>
    <t>Říkovská Romana, tel. 543 541 257, romana.rikovska@csicr.cz</t>
  </si>
  <si>
    <t>Mauerová Drahomíra, mobil: 607 006 709, drahomira.mauerova@csicr.cz</t>
  </si>
  <si>
    <t>Hlaváčková Miroslava, mobil: 607 005 340, miroslava.hlavackova@csicr.cz</t>
  </si>
  <si>
    <t>Krausová Ivana, mobil: 728 868 147, ivana.krausova@csicr.cz</t>
  </si>
  <si>
    <t>Rádlová Karla, mobil: 607 005 283, karla.radlova@csicr.cz</t>
  </si>
  <si>
    <t>Gujdová Denisa, mobil:  607 005 462, denisa.gujdova@csicr.cz</t>
  </si>
  <si>
    <t>Čuková Jana, mobil: 723 576 318, jana.cukova@csicr.cz</t>
  </si>
  <si>
    <t>Havlíková Alena, mobil: 723 447 341, alena.havlikova@csicr.cz</t>
  </si>
  <si>
    <t>Antony Irena, mobil: 728 856 652, irena.antony@csicr.cz</t>
  </si>
  <si>
    <t>Marschnerová Zuzana, mobil: 607 005 319, zuzana.marschnerova@csicr.cz</t>
  </si>
  <si>
    <t>Mikešová Lenka, mobil: 723 445 600, lenka.mikesova@csicr.cz</t>
  </si>
  <si>
    <t>KANCELÁŘSKÝ PAPÍR</t>
  </si>
  <si>
    <t>Kapsa s patentem, C6 (A6), transparentní, barevná</t>
  </si>
  <si>
    <t>papír kancelářský A3, min.80g bílý,  bělost CIE minimálně 150  - balík = 500 listů</t>
  </si>
  <si>
    <t>Obal prospektový A4, lesklý, 50 µm</t>
  </si>
  <si>
    <t>Obal prospektový A4, matný, 50  µm</t>
  </si>
  <si>
    <t>Bloček samolepící, 75 x 75 mm, 400 listů, barevný mix</t>
  </si>
  <si>
    <t>Záložky samolepící, plastové, 11,9x43,2 mm, barevné (4x35 ks/sada)</t>
  </si>
  <si>
    <t>Gelový roller Pentel Energel - modrý inkoust, 0,7 mm</t>
  </si>
  <si>
    <t>Roller přepisovatelný (např. Pillot 2064 FriXion Ball)</t>
  </si>
  <si>
    <t>Popisovač CD, 1 mm, černá barva</t>
  </si>
  <si>
    <t>Čistící vlhčené ubrousky na notebooky, min. 100 ks/bal.</t>
  </si>
  <si>
    <t>Zásuvka plastová, stohovatelná, transparentní (254x61x350 mm)</t>
  </si>
  <si>
    <t>Blok poznámkový, lepený, A4, čtverečkovaný, bílý, 50 listů</t>
  </si>
  <si>
    <t>Lepící tyčinka Kores 20g</t>
  </si>
  <si>
    <t>Pořadač 2-kroužkový, plast, 2,5 cm</t>
  </si>
  <si>
    <t>Pořadač 2-kroužkový, plast, 4,5 cm</t>
  </si>
  <si>
    <t>Magnetky ma magnetickou tabuli, kulaté, průměr min 2 cm, barevný mix</t>
  </si>
  <si>
    <t>Roller 4615 centropen černý</t>
  </si>
  <si>
    <t>Roller 4615 centropen modrý</t>
  </si>
  <si>
    <t>Obal zakládací "L", matný, 120 µm, barevný mix</t>
  </si>
  <si>
    <t>Obal zakládací "L", lesklý, 180 µm, barevný mix</t>
  </si>
  <si>
    <t>Pořadač 4-kroužkový, plast, 2,5 cm, barevný</t>
  </si>
  <si>
    <t>Pořadač 4-kroužkový, plast, 4,5 cm, barevný</t>
  </si>
  <si>
    <t>Náhradní náplň linkovaných listů A4, do kroužk. záznamníku s 4kr. mechanikou</t>
  </si>
  <si>
    <t>K. Vary</t>
  </si>
  <si>
    <t>Archivační box, 50 mm, přírodní</t>
  </si>
  <si>
    <t>Desky na spisy A4, tříklopé, s gumičkou - transparentní, barevný mix</t>
  </si>
  <si>
    <t>Skládací stojan seříznutý DONAU, 100 mm, černá</t>
  </si>
  <si>
    <t>Drátěny program- kovový pořadač, 3 svislé přihrádky</t>
  </si>
  <si>
    <t>Stolní kalkulačka, základní funkce, 12-ti místný dispej , např. Casio MS 20 BS</t>
  </si>
  <si>
    <t xml:space="preserve">Záznam o provozu osobního vozidla A5, nečíslovaný nepropisovací PaM 971 </t>
  </si>
  <si>
    <t>Desky na spisy A4, tříklopé, s gumičkou - karton</t>
  </si>
  <si>
    <t>Laminovačka, pro fólie až 250 mic., A4, např. Sencor SLA 210 A4</t>
  </si>
  <si>
    <t>Pořadač A5 pákový celoplastový, hřbet 7,5 cm</t>
  </si>
  <si>
    <t xml:space="preserve">Silný obal A4 "U",  150mic, čirý, s palcovým výsekem
</t>
  </si>
  <si>
    <t>Kotoučová řezačka papíru, kapacita max. 10 listů (80g/m2), délka řezu 460 mm</t>
  </si>
  <si>
    <t>Archivní krabice ESSELTE, 20cm,  bílá</t>
  </si>
  <si>
    <t>Obal prospektový A5, lesklý</t>
  </si>
  <si>
    <t>fotografický papír A4, lesklý,  200g bílý (balení/25 listů)</t>
  </si>
  <si>
    <t>Podložka pod kancelářskou židli 130 x 90 cm, poloprůhledná (matná)</t>
  </si>
  <si>
    <t>Tužkové baterie AA 1,5 V (balení/4ks)</t>
  </si>
  <si>
    <t>Náhradní blok na flipchart 95 x 68 cm, bílý , ( 25 listů/balení)</t>
  </si>
  <si>
    <t>České Budějovice</t>
  </si>
  <si>
    <t>Ústí nad Labem</t>
  </si>
  <si>
    <t>Obálka C4, samolepící</t>
  </si>
  <si>
    <t>Obálka C6, samolepící, 114 x 162 mm</t>
  </si>
  <si>
    <t>Etikety samolepící univerzální, 70 x 36 mm, A4 bílé RAYFILM</t>
  </si>
  <si>
    <t>Otevírač (nůž na dopisy)</t>
  </si>
  <si>
    <t>Bloček samolepící, 127 x 76 mm, žlutý</t>
  </si>
  <si>
    <t>kovové klipy 25mm ( bal.12ks)</t>
  </si>
  <si>
    <t xml:space="preserve">Náplň do sešívačky, 24/10 </t>
  </si>
  <si>
    <t>Náplň do sešívačky NO.10 Novus</t>
  </si>
  <si>
    <t>Spony dopisní, 28 mm</t>
  </si>
  <si>
    <t>Spony dopisní, 50 mm</t>
  </si>
  <si>
    <t>Spony dopisní, 75 mm</t>
  </si>
  <si>
    <t>Náplň do gelového pera Pentel Energel LR7-C, modrá, hrot 0,7 mm</t>
  </si>
  <si>
    <t>Popisovač tabulový, černá barva</t>
  </si>
  <si>
    <t>Zvýrazňovač. modrý</t>
  </si>
  <si>
    <t>Zvýrazňovač, růžový</t>
  </si>
  <si>
    <t>Razítková barva, 28 ml, černá barva</t>
  </si>
  <si>
    <t>Náhradní náplň do korekčního rolleru Prit, 4,2 mm</t>
  </si>
  <si>
    <t>Korekční lak s houbičkou, 20 ml.</t>
  </si>
  <si>
    <t>Nástěnka samolepící, korek, bez rámu,  580x460 mm</t>
  </si>
  <si>
    <t>Korková tabule 80x60 cm dřevěný rám</t>
  </si>
  <si>
    <t>Drátěný program - zásobník na papírky , 95 x  95 mm</t>
  </si>
  <si>
    <t>Obálka DL, samolepící, bez okénka, bílá  110 x 220 mm,</t>
  </si>
  <si>
    <t>Obálka DL, samolepící, s  okénkem, bílá  110 x 220 mm,</t>
  </si>
  <si>
    <t>Obálky C4 samolepicí s okénkem v pravo 32,4x22,9 cm</t>
  </si>
  <si>
    <t>Blok A4 Connect 4-děrový, BV, 80 linkovaných listů (pro založení do pořadačů)</t>
  </si>
  <si>
    <t>Blok poznámkový, lepený, A5, linkovaný, bílý, 50 listů</t>
  </si>
  <si>
    <t>Záznamní kniha A4, linka, 100 listů</t>
  </si>
  <si>
    <t>Dvoulist A4 linkovaný</t>
  </si>
  <si>
    <t>200 ks</t>
  </si>
  <si>
    <t>Žádanka o přepravu, A6, Optys 176, 100 listů, nepropis., nečíslovaný</t>
  </si>
  <si>
    <t>Kniha došlé pošty - pevné desky - A4, 100 listů</t>
  </si>
  <si>
    <t>Kniha pošty, nepropisující tiskopis, brož.blok, 80 listů, A4</t>
  </si>
  <si>
    <t>Gelové pero Pilot Begreen B2P, 0,5 mm modré</t>
  </si>
  <si>
    <t>Náplň do gelového pera Pilot Begreen B2P, modrá, hrot 0,5 mm</t>
  </si>
  <si>
    <t>Archivační box, 110 mm, přírodní</t>
  </si>
  <si>
    <t>Obal zakládací "L", matný, 120 µm</t>
  </si>
  <si>
    <t>Razítková barva, 28 ml, modrá barva</t>
  </si>
  <si>
    <t xml:space="preserve">Mapa tříklopá, karton, barva oranžová </t>
  </si>
  <si>
    <t xml:space="preserve">Mapa tříklopá, karton, barva zelená </t>
  </si>
  <si>
    <t>Blok A4, spirála po delší straně, linkovaný, bílý, 40 listů</t>
  </si>
  <si>
    <t>Sešit A4, čistý, 40-60 listů</t>
  </si>
  <si>
    <t>Sešit A4, linkovaný, 40-60 listů</t>
  </si>
  <si>
    <t>Pero kuličkové, 0,5 mm, červený inkoust, barevný mix</t>
  </si>
  <si>
    <t xml:space="preserve">Obálka B4 250 x 353 mm </t>
  </si>
  <si>
    <t>papír kancelářský A3, min.80g bílý,  bělost CIE minimálně 150  - krabice = 5 balíků</t>
  </si>
  <si>
    <t>Ústředí a inspektoráty</t>
  </si>
  <si>
    <t>Rendlová Šárka, mobil: 728 947 118, sarka.rendlova@csicr.cz</t>
  </si>
  <si>
    <t>Lenka Nebřenská, tel. 251 023 125, lenka.nebrenska@csicr.cz</t>
  </si>
  <si>
    <t>Galašová Ivana, mobil.: 607 005 369 , ivana.galasova@csicr.cz</t>
  </si>
  <si>
    <t>Moutouz Juta trikolora, 40 g</t>
  </si>
  <si>
    <t>Desky závěsné, vhodné na výše uvedený stojan</t>
  </si>
  <si>
    <t>Obálka C5, samolepící s krycí páskou, 162 x 229 mm</t>
  </si>
  <si>
    <t xml:space="preserve">náplň Pilot Frixion Ball 07/BLS-FR7 - modrá </t>
  </si>
  <si>
    <t>Stojan na závěsné desky kovový černý (kapacita pro 25 ks desek)</t>
  </si>
  <si>
    <t>Plastový vázací hřbet kroužkový  6 mm,  (kapacita max. 25 listů), barva černá</t>
  </si>
  <si>
    <t>Plastový vázací hřbet kroužkový  8 mm,  (kapacita max. 40 listů), barva černá</t>
  </si>
  <si>
    <t>Plastový vázací hřbet kroužkový  10 mm,  (kapacita max. 55 listů), barva černá</t>
  </si>
  <si>
    <t>Plastový vázací hřbet kroužkový  14 mm,  (kapacita max. 100 listů), barva černá</t>
  </si>
  <si>
    <t>Plastový vázací hřbet kroužkový  16 mm,  (kapacita max. 120 listů), barva černá</t>
  </si>
  <si>
    <t>Plastový vázací hřbet kroužkový  19 mm,  (kapacita max. 150 listů), barva černá</t>
  </si>
  <si>
    <t>Sešívačka, malá kovová pro náplně 24/6</t>
  </si>
  <si>
    <t>Tužkové baterie AAA 1,5 V (balení/4ks)</t>
  </si>
  <si>
    <t>Výdejka-převodka MSK 285, propisovací</t>
  </si>
  <si>
    <t>Plastový vázací hřbet kroužkový  12 mm,  (kapacita max. 80 listů), barva černá</t>
  </si>
  <si>
    <t>Páska lepící, oboustranná, tranparentní, šíře 5 cm</t>
  </si>
  <si>
    <t>Náplň do kuličkového pera RFJS_GP_F, modrá pro Pilot 2028</t>
  </si>
  <si>
    <t>Zásuvkový box, stohovatelný, např. CepPro Happy 394X</t>
  </si>
  <si>
    <t>Mapa odkládací bezklopá, karton</t>
  </si>
  <si>
    <t>výkresy A4, 180g, bílá (balení/10 listů)</t>
  </si>
  <si>
    <t>Centropen 8576, černý</t>
  </si>
  <si>
    <t>Kuličková tužka se stojánkem (průměr max. 4 cm, samolepící), bezpečnostní řetízek pružina)</t>
  </si>
  <si>
    <t>Uhlový papír - černý , A4 (20listů/balení)</t>
  </si>
  <si>
    <t>20 listů</t>
  </si>
  <si>
    <t>80 ks</t>
  </si>
  <si>
    <t xml:space="preserve">termoobálka 6, tloušťka hřbetu 6 mm, kapacita 41 - 60 listů A4/80g, bílá </t>
  </si>
  <si>
    <t>termoobálka 9, tloušťka hřbetu 9 mm, kapacita 61 - 90 listů A4/80g, bílá</t>
  </si>
  <si>
    <t>termoobálka 12, tloušťka hřbetu 12 mm, kapacita 91 - 120 listů A4/80g, bílá</t>
  </si>
  <si>
    <t>termoobálka 15, tloušťka hřbetu 15 mm, kapacita 121 - 150 listů A4/80g, bílá</t>
  </si>
  <si>
    <t>termoobálka 20, tloušťka hřbetu 20 mm, kapacita 181 - 200 listů A4/80g, bílá</t>
  </si>
  <si>
    <t>termoobálka 18, tloušťka hřbetu 18 mm, kapacita 151 - 180 listů A4/80g, bílá</t>
  </si>
  <si>
    <t>Kartonové rozdělovače Esselte, 1/3 A4, žlutá</t>
  </si>
  <si>
    <t>Kartonové rozdělovače Esselte, 1/3 A4, modrá</t>
  </si>
  <si>
    <t>3. V případě dodání alternativního zboží oproti poptávanému, je dodavatel povinen přiložit k nabídce Produktový list nabízeného zboží, ze kterého je zjistitelné, že nabízené zboží má parametry stejné, nebo lepší než poptávané zboží.</t>
  </si>
  <si>
    <t>4.  Akceptujeme i jiná než popsaná balení, přičemž musí být dodrženo minimálně požadované množství zboží a cena za balení  musí odpovídat poptávanému množství dané komodity.</t>
  </si>
  <si>
    <t>5. Dle §101 ZVZ, odst.1 se výběrového řízení může zůčastnit pouze dodavatel zaměstnávající více než 50% osob se zdravotním postižením z celkového počtu zaměstnanců. Skutečnost, že dodavatel zaměstnává více než 50 % osob se zdravotním postižením  musí být dodavatelem uvedena v nabídce společně s potvrzením Úřadu práce České republiky - krajské pobočky nebo pobočky pro hlavní město Prahu (dále jen „krajská pobočka Úřadu práce“) nebo s potvrzeními či rozhodnutími orgánu sociálního zabezpečení, která se týkají osob se zdravotním postižením.Při použití tohoto ustanovení ZVZ je vyloučena možnost prokazovat skutečnosti  prostřednictvím jiných osob. Zboží bude dodáno jako náhradní plnění ve smyslu § 81 odst. 2 písm. b) a odst. 3 zákona č. 435/2004 Sb., o zaměstnanosti, ve znění pozdějších předpisů.</t>
  </si>
  <si>
    <t>ČESKÁ ŠKOLNÍ INSPEKCE - PŘÍLOHA KUPNÍ SMLOUVY - KANCELÁŘSKÉ POTŘEBY, KANCELÁŘSKÝ PAPÍR -  1. Q 2018, ČŠIG-S-63/18-G42, čj. ČŠIG-350/18-G42</t>
  </si>
  <si>
    <t>ČESKÁ ŠKOLNÍ INSPEKCE - PŘÍLOHA KUPNÍ SMLOUVY - KANCELÁŘSKÉ POTŘEBY, KANCELÁŘSKÝ PAPÍR - 1.Q_2018,  ČŠIG-S-63/18-G42, čj. ČŠIG-350/18-G42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</si>
</sst>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Kč&quot;_-;\-* #,##0.00\ &quot;Kč&quot;_-;_-* &quot;-&quot;??\ &quot;Kč&quot;_-;_-@_-"/>
  </numFmts>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name val="Calibri"/>
      <family val="2"/>
      <charset val="238"/>
      <scheme val="minor"/>
    </font>
    <font>
      <b/>
      <sz val="10"/>
      <name val="Arial CE"/>
      <charset val="238"/>
    </font>
    <font>
      <sz val="11"/>
      <name val="Calibri"/>
      <family val="2"/>
      <charset val="238"/>
      <scheme val="minor"/>
    </font>
    <font>
      <b/>
      <sz val="12"/>
      <color theme="1"/>
      <name val="Calibri"/>
      <family val="2"/>
      <charset val="238"/>
      <scheme val="minor"/>
    </font>
    <font>
      <sz val="12"/>
      <name val="Calibri"/>
      <family val="2"/>
      <charset val="238"/>
      <scheme val="minor"/>
    </font>
    <font>
      <sz val="18"/>
      <color theme="1"/>
      <name val="Calibri"/>
      <family val="2"/>
      <charset val="238"/>
      <scheme val="minor"/>
    </font>
    <font>
      <b/>
      <sz val="18"/>
      <color theme="1"/>
      <name val="Calibri"/>
      <family val="2"/>
      <charset val="238"/>
      <scheme val="minor"/>
    </font>
    <font>
      <sz val="14"/>
      <name val="Calibri"/>
      <family val="2"/>
      <charset val="238"/>
      <scheme val="minor"/>
    </font>
    <font>
      <sz val="16"/>
      <color theme="1"/>
      <name val="Calibri"/>
      <family val="2"/>
      <charset val="238"/>
      <scheme val="minor"/>
    </font>
    <font>
      <b/>
      <sz val="16"/>
      <color theme="1"/>
      <name val="Calibri"/>
      <family val="2"/>
      <charset val="238"/>
      <scheme val="minor"/>
    </font>
    <font>
      <sz val="14"/>
      <color theme="1"/>
      <name val="Calibri"/>
      <family val="2"/>
      <charset val="238"/>
      <scheme val="minor"/>
    </font>
    <font>
      <sz val="12"/>
      <color theme="1"/>
      <name val="Calibri"/>
      <family val="2"/>
      <charset val="238"/>
      <scheme val="minor"/>
    </font>
    <font>
      <b/>
      <sz val="14"/>
      <color theme="1"/>
      <name val="Calibri"/>
      <family val="2"/>
      <charset val="238"/>
      <scheme val="minor"/>
    </font>
    <font>
      <sz val="14"/>
      <color rgb="FFFF0000"/>
      <name val="Calibri"/>
      <family val="2"/>
      <charset val="238"/>
      <scheme val="minor"/>
    </font>
  </fonts>
  <fills count="7">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s>
  <borders count="2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1">
    <xf numFmtId="0" fontId="0" fillId="0" borderId="0" xfId="0"/>
    <xf numFmtId="0" fontId="0" fillId="2" borderId="0" xfId="0" applyFill="1"/>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5" fillId="4" borderId="5" xfId="0" applyFont="1" applyFill="1" applyBorder="1" applyAlignment="1" applyProtection="1">
      <alignment wrapText="1"/>
    </xf>
    <xf numFmtId="0" fontId="5" fillId="4" borderId="6" xfId="0" applyFont="1" applyFill="1" applyBorder="1" applyAlignment="1" applyProtection="1">
      <alignment horizontal="center"/>
      <protection locked="0"/>
    </xf>
    <xf numFmtId="44" fontId="5" fillId="4" borderId="6" xfId="1" applyFont="1" applyFill="1" applyBorder="1" applyAlignment="1" applyProtection="1">
      <alignment horizontal="center"/>
      <protection locked="0"/>
    </xf>
    <xf numFmtId="0" fontId="5" fillId="0" borderId="9" xfId="0" applyFont="1" applyBorder="1" applyAlignment="1" applyProtection="1">
      <alignment horizontal="center"/>
      <protection locked="0"/>
    </xf>
    <xf numFmtId="44" fontId="5" fillId="0" borderId="9" xfId="1" applyFont="1" applyBorder="1" applyAlignment="1" applyProtection="1">
      <alignment horizontal="center"/>
      <protection locked="0"/>
    </xf>
    <xf numFmtId="0" fontId="5" fillId="0" borderId="9" xfId="0" applyFont="1" applyFill="1" applyBorder="1" applyAlignment="1" applyProtection="1">
      <alignment horizontal="center"/>
      <protection locked="0"/>
    </xf>
    <xf numFmtId="44" fontId="5" fillId="0" borderId="9" xfId="1" applyFont="1" applyFill="1" applyBorder="1" applyAlignment="1" applyProtection="1">
      <alignment horizontal="center"/>
      <protection locked="0"/>
    </xf>
    <xf numFmtId="0" fontId="5" fillId="4" borderId="9" xfId="0" applyFont="1" applyFill="1" applyBorder="1" applyAlignment="1" applyProtection="1">
      <alignment horizontal="center"/>
      <protection locked="0"/>
    </xf>
    <xf numFmtId="44" fontId="5" fillId="4" borderId="9" xfId="1" applyFont="1" applyFill="1" applyBorder="1" applyAlignment="1" applyProtection="1">
      <alignment horizontal="center"/>
      <protection locked="0"/>
    </xf>
    <xf numFmtId="0" fontId="5" fillId="5" borderId="9" xfId="0" applyFont="1" applyFill="1" applyBorder="1" applyAlignment="1" applyProtection="1">
      <alignment horizontal="center"/>
      <protection locked="0"/>
    </xf>
    <xf numFmtId="44" fontId="5" fillId="5" borderId="9" xfId="1" applyFont="1" applyFill="1" applyBorder="1" applyAlignment="1" applyProtection="1">
      <alignment horizontal="center"/>
      <protection locked="0"/>
    </xf>
    <xf numFmtId="0" fontId="0" fillId="0" borderId="9" xfId="0" applyBorder="1" applyAlignment="1" applyProtection="1">
      <alignment horizontal="center"/>
      <protection locked="0"/>
    </xf>
    <xf numFmtId="44" fontId="0" fillId="0" borderId="9" xfId="1" applyFont="1" applyBorder="1" applyAlignment="1" applyProtection="1">
      <alignment horizontal="center"/>
      <protection locked="0"/>
    </xf>
    <xf numFmtId="0" fontId="5" fillId="0" borderId="6" xfId="0" applyFont="1" applyFill="1" applyBorder="1" applyAlignment="1" applyProtection="1">
      <alignment horizontal="center"/>
      <protection locked="0"/>
    </xf>
    <xf numFmtId="44" fontId="5" fillId="0" borderId="6" xfId="1" applyFont="1" applyFill="1" applyBorder="1" applyAlignment="1" applyProtection="1">
      <alignment horizontal="center"/>
      <protection locked="0"/>
    </xf>
    <xf numFmtId="0" fontId="7" fillId="0" borderId="0" xfId="0" applyFont="1" applyFill="1"/>
    <xf numFmtId="0" fontId="8" fillId="0" borderId="0" xfId="0" applyFont="1"/>
    <xf numFmtId="0" fontId="9" fillId="0" borderId="0" xfId="0" applyFont="1"/>
    <xf numFmtId="0" fontId="3" fillId="0" borderId="0" xfId="0" applyFont="1" applyFill="1"/>
    <xf numFmtId="0" fontId="10" fillId="0" borderId="0" xfId="0" applyFont="1" applyFill="1"/>
    <xf numFmtId="0" fontId="11" fillId="0" borderId="0" xfId="0" applyFont="1"/>
    <xf numFmtId="0" fontId="12" fillId="0" borderId="0" xfId="0" applyFont="1"/>
    <xf numFmtId="0" fontId="13" fillId="0" borderId="0" xfId="0" applyFont="1"/>
    <xf numFmtId="0" fontId="14" fillId="0" borderId="0" xfId="0" applyFont="1"/>
    <xf numFmtId="0" fontId="3" fillId="0" borderId="0" xfId="0" applyFont="1" applyFill="1" applyBorder="1"/>
    <xf numFmtId="0" fontId="0" fillId="0" borderId="10" xfId="0" applyBorder="1"/>
    <xf numFmtId="0" fontId="16" fillId="0" borderId="0" xfId="0" applyFont="1"/>
    <xf numFmtId="0" fontId="5" fillId="5" borderId="6" xfId="0" applyFont="1" applyFill="1" applyBorder="1" applyAlignment="1" applyProtection="1">
      <alignment horizontal="center"/>
      <protection locked="0"/>
    </xf>
    <xf numFmtId="44" fontId="5" fillId="5" borderId="6" xfId="1" applyFont="1" applyFill="1" applyBorder="1" applyAlignment="1" applyProtection="1">
      <alignment horizontal="center"/>
      <protection locked="0"/>
    </xf>
    <xf numFmtId="0" fontId="0" fillId="0" borderId="9" xfId="0" applyBorder="1" applyAlignment="1">
      <alignment horizontal="center"/>
    </xf>
    <xf numFmtId="0" fontId="0" fillId="2" borderId="0" xfId="0" applyFill="1" applyAlignment="1">
      <alignment horizontal="center"/>
    </xf>
    <xf numFmtId="0" fontId="4" fillId="3" borderId="3" xfId="0" applyFont="1" applyFill="1" applyBorder="1" applyAlignment="1">
      <alignment horizontal="center" vertical="center" wrapText="1"/>
    </xf>
    <xf numFmtId="0" fontId="5" fillId="5" borderId="9" xfId="0" applyFont="1" applyFill="1" applyBorder="1" applyAlignment="1" applyProtection="1">
      <alignment horizontal="center"/>
    </xf>
    <xf numFmtId="0" fontId="5" fillId="0" borderId="9" xfId="0" applyFont="1" applyBorder="1" applyAlignment="1" applyProtection="1">
      <alignment horizontal="center"/>
    </xf>
    <xf numFmtId="0" fontId="5" fillId="0" borderId="9" xfId="0" applyFont="1" applyFill="1" applyBorder="1" applyAlignment="1" applyProtection="1">
      <alignment horizontal="center"/>
    </xf>
    <xf numFmtId="0" fontId="5" fillId="0" borderId="6" xfId="0" applyFont="1" applyBorder="1" applyAlignment="1" applyProtection="1">
      <alignment horizontal="center"/>
      <protection locked="0"/>
    </xf>
    <xf numFmtId="44" fontId="5" fillId="0" borderId="6" xfId="1" applyFont="1" applyBorder="1" applyAlignment="1" applyProtection="1">
      <alignment horizontal="center"/>
      <protection locked="0"/>
    </xf>
    <xf numFmtId="0" fontId="0" fillId="4" borderId="0" xfId="0" applyFill="1"/>
    <xf numFmtId="0" fontId="5" fillId="4" borderId="14" xfId="0" applyFont="1" applyFill="1" applyBorder="1" applyAlignment="1" applyProtection="1">
      <alignment horizontal="center" wrapText="1"/>
    </xf>
    <xf numFmtId="44" fontId="6" fillId="4" borderId="10" xfId="1" applyFont="1" applyFill="1" applyBorder="1" applyAlignment="1">
      <alignment horizontal="center"/>
    </xf>
    <xf numFmtId="0" fontId="5" fillId="4" borderId="13" xfId="0" applyFont="1" applyFill="1" applyBorder="1" applyAlignment="1" applyProtection="1">
      <alignment horizontal="center"/>
    </xf>
    <xf numFmtId="0" fontId="5" fillId="5" borderId="6" xfId="0" applyFont="1" applyFill="1" applyBorder="1" applyAlignment="1" applyProtection="1">
      <alignment horizontal="center"/>
    </xf>
    <xf numFmtId="0" fontId="5" fillId="4" borderId="6" xfId="0" applyFont="1" applyFill="1" applyBorder="1" applyAlignment="1" applyProtection="1">
      <alignment horizontal="center"/>
    </xf>
    <xf numFmtId="0" fontId="5" fillId="4" borderId="9" xfId="0" applyFont="1" applyFill="1" applyBorder="1" applyAlignment="1" applyProtection="1">
      <alignment horizontal="center"/>
    </xf>
    <xf numFmtId="0" fontId="5" fillId="4" borderId="14" xfId="0" applyFont="1" applyFill="1" applyBorder="1" applyAlignment="1" applyProtection="1">
      <alignment horizontal="center"/>
    </xf>
    <xf numFmtId="0" fontId="5" fillId="5" borderId="15" xfId="0" applyFont="1" applyFill="1" applyBorder="1" applyAlignment="1" applyProtection="1">
      <alignment horizontal="center"/>
      <protection locked="0"/>
    </xf>
    <xf numFmtId="0" fontId="0" fillId="5" borderId="9" xfId="0" applyFill="1" applyBorder="1"/>
    <xf numFmtId="0" fontId="0" fillId="4" borderId="16" xfId="0" applyFill="1" applyBorder="1"/>
    <xf numFmtId="0" fontId="0" fillId="4" borderId="14" xfId="0" applyFill="1" applyBorder="1"/>
    <xf numFmtId="0" fontId="0" fillId="5" borderId="9" xfId="0" applyFill="1" applyBorder="1" applyAlignment="1">
      <alignment horizontal="center"/>
    </xf>
    <xf numFmtId="0" fontId="5" fillId="5" borderId="9" xfId="0" applyFont="1" applyFill="1" applyBorder="1" applyAlignment="1" applyProtection="1">
      <alignment wrapText="1"/>
    </xf>
    <xf numFmtId="0" fontId="5" fillId="5" borderId="9" xfId="0" applyFont="1" applyFill="1" applyBorder="1" applyAlignment="1" applyProtection="1">
      <alignment wrapText="1"/>
      <protection locked="0"/>
    </xf>
    <xf numFmtId="0" fontId="5" fillId="5" borderId="7" xfId="0" applyFont="1" applyFill="1" applyBorder="1" applyAlignment="1" applyProtection="1">
      <alignment horizontal="center"/>
    </xf>
    <xf numFmtId="0" fontId="5" fillId="0" borderId="9" xfId="0" applyFont="1" applyBorder="1" applyAlignment="1" applyProtection="1">
      <alignment wrapText="1"/>
      <protection locked="0"/>
    </xf>
    <xf numFmtId="0" fontId="5" fillId="0" borderId="9" xfId="0" applyFont="1" applyBorder="1" applyAlignment="1" applyProtection="1">
      <alignment wrapText="1"/>
    </xf>
    <xf numFmtId="0" fontId="5" fillId="0" borderId="17" xfId="0" applyFont="1" applyBorder="1" applyAlignment="1" applyProtection="1">
      <alignment horizontal="center"/>
    </xf>
    <xf numFmtId="0" fontId="5" fillId="0" borderId="9" xfId="0" applyFont="1" applyFill="1" applyBorder="1" applyAlignment="1" applyProtection="1">
      <alignment wrapText="1"/>
    </xf>
    <xf numFmtId="0" fontId="5" fillId="0" borderId="6" xfId="0" applyFont="1" applyFill="1" applyBorder="1" applyAlignment="1" applyProtection="1">
      <alignment wrapText="1"/>
    </xf>
    <xf numFmtId="0" fontId="5" fillId="5" borderId="6" xfId="0" applyFont="1" applyFill="1" applyBorder="1" applyAlignment="1" applyProtection="1">
      <alignment wrapText="1"/>
    </xf>
    <xf numFmtId="0" fontId="0" fillId="0" borderId="10" xfId="0" applyBorder="1" applyAlignment="1"/>
    <xf numFmtId="0" fontId="2" fillId="0" borderId="10" xfId="0" applyFont="1" applyBorder="1" applyAlignment="1">
      <alignment horizontal="center" vertical="center"/>
    </xf>
    <xf numFmtId="0" fontId="0" fillId="4" borderId="9" xfId="0" applyFill="1" applyBorder="1" applyAlignment="1">
      <alignment horizontal="center"/>
    </xf>
    <xf numFmtId="0" fontId="5" fillId="5" borderId="19" xfId="0" applyFont="1" applyFill="1" applyBorder="1" applyAlignment="1" applyProtection="1">
      <alignment horizontal="center" wrapText="1"/>
    </xf>
    <xf numFmtId="0" fontId="5" fillId="5" borderId="20" xfId="0" applyFont="1" applyFill="1" applyBorder="1" applyAlignment="1" applyProtection="1">
      <alignment horizontal="center" wrapText="1"/>
    </xf>
    <xf numFmtId="0" fontId="5" fillId="4" borderId="21" xfId="0" applyFont="1" applyFill="1" applyBorder="1" applyAlignment="1" applyProtection="1">
      <alignment horizontal="center" wrapText="1"/>
    </xf>
    <xf numFmtId="0" fontId="0" fillId="0" borderId="20" xfId="0" applyBorder="1" applyAlignment="1">
      <alignment horizontal="center"/>
    </xf>
    <xf numFmtId="0" fontId="0" fillId="0" borderId="19" xfId="0" applyBorder="1" applyAlignment="1">
      <alignment horizontal="center"/>
    </xf>
    <xf numFmtId="0" fontId="5" fillId="4" borderId="19" xfId="0" applyFont="1" applyFill="1" applyBorder="1" applyAlignment="1" applyProtection="1">
      <alignment horizontal="center" wrapText="1"/>
    </xf>
    <xf numFmtId="0" fontId="5" fillId="0" borderId="20" xfId="0" applyFont="1" applyBorder="1" applyAlignment="1" applyProtection="1">
      <alignment horizontal="center" wrapText="1"/>
    </xf>
    <xf numFmtId="0" fontId="5" fillId="0" borderId="20" xfId="0" applyFont="1" applyFill="1" applyBorder="1" applyAlignment="1" applyProtection="1">
      <alignment horizontal="center" wrapText="1"/>
    </xf>
    <xf numFmtId="0" fontId="5" fillId="4" borderId="20" xfId="0" applyFont="1" applyFill="1" applyBorder="1" applyAlignment="1" applyProtection="1">
      <alignment horizontal="center" wrapText="1"/>
    </xf>
    <xf numFmtId="0" fontId="5" fillId="5" borderId="20" xfId="0" applyFont="1" applyFill="1" applyBorder="1" applyAlignment="1" applyProtection="1">
      <alignment horizontal="center" wrapText="1"/>
      <protection locked="0"/>
    </xf>
    <xf numFmtId="0" fontId="0" fillId="5" borderId="20" xfId="0" applyFill="1" applyBorder="1" applyAlignment="1">
      <alignment horizontal="center"/>
    </xf>
    <xf numFmtId="0" fontId="5" fillId="0" borderId="19" xfId="0" applyFont="1" applyFill="1" applyBorder="1" applyAlignment="1" applyProtection="1">
      <alignment horizontal="center" wrapText="1"/>
    </xf>
    <xf numFmtId="0" fontId="5" fillId="4" borderId="13" xfId="0" applyFont="1" applyFill="1" applyBorder="1" applyAlignment="1" applyProtection="1">
      <alignment wrapText="1"/>
    </xf>
    <xf numFmtId="0" fontId="0" fillId="0" borderId="15" xfId="0" applyBorder="1"/>
    <xf numFmtId="0" fontId="0" fillId="0" borderId="9" xfId="0" applyBorder="1"/>
    <xf numFmtId="0" fontId="5" fillId="4" borderId="6" xfId="0" applyFont="1" applyFill="1" applyBorder="1" applyAlignment="1" applyProtection="1">
      <alignment wrapText="1"/>
    </xf>
    <xf numFmtId="0" fontId="5" fillId="5" borderId="6" xfId="0" applyFont="1" applyFill="1" applyBorder="1" applyAlignment="1" applyProtection="1"/>
    <xf numFmtId="0" fontId="0" fillId="5" borderId="15" xfId="0" applyFill="1" applyBorder="1"/>
    <xf numFmtId="0" fontId="5" fillId="4" borderId="9" xfId="0" applyFont="1" applyFill="1" applyBorder="1" applyAlignment="1" applyProtection="1">
      <alignment wrapText="1"/>
    </xf>
    <xf numFmtId="0" fontId="0" fillId="5" borderId="15" xfId="0" applyFill="1" applyBorder="1" applyAlignment="1">
      <alignment vertical="top" wrapText="1"/>
    </xf>
    <xf numFmtId="0" fontId="5" fillId="5" borderId="9" xfId="0" applyFont="1" applyFill="1" applyBorder="1" applyAlignment="1">
      <alignment vertical="center"/>
    </xf>
    <xf numFmtId="0" fontId="5" fillId="5" borderId="15" xfId="0" applyFont="1" applyFill="1" applyBorder="1"/>
    <xf numFmtId="0" fontId="0" fillId="5" borderId="9" xfId="0" applyFill="1" applyBorder="1" applyAlignment="1">
      <alignment wrapText="1"/>
    </xf>
    <xf numFmtId="0" fontId="0" fillId="0" borderId="9" xfId="0" applyFill="1" applyBorder="1"/>
    <xf numFmtId="0" fontId="5" fillId="5" borderId="15" xfId="0" applyFont="1" applyFill="1" applyBorder="1" applyAlignment="1" applyProtection="1">
      <alignment wrapText="1"/>
    </xf>
    <xf numFmtId="0" fontId="0" fillId="0" borderId="9" xfId="0" applyFill="1" applyBorder="1" applyAlignment="1">
      <alignment wrapText="1"/>
    </xf>
    <xf numFmtId="0" fontId="0" fillId="5" borderId="10" xfId="0" applyFill="1" applyBorder="1"/>
    <xf numFmtId="0" fontId="0" fillId="0" borderId="6" xfId="0" applyBorder="1"/>
    <xf numFmtId="0" fontId="0" fillId="0" borderId="6" xfId="0" applyBorder="1" applyAlignment="1">
      <alignment horizontal="center"/>
    </xf>
    <xf numFmtId="0" fontId="0" fillId="6" borderId="10" xfId="0" applyFill="1" applyBorder="1" applyAlignment="1"/>
    <xf numFmtId="0" fontId="0" fillId="0" borderId="10" xfId="0" applyBorder="1" applyAlignment="1" applyProtection="1">
      <protection locked="0"/>
    </xf>
    <xf numFmtId="0" fontId="0" fillId="0" borderId="10" xfId="0" applyBorder="1" applyAlignment="1"/>
    <xf numFmtId="0" fontId="13" fillId="0" borderId="0" xfId="0" applyFont="1" applyAlignment="1">
      <alignment horizontal="left" wrapText="1"/>
    </xf>
    <xf numFmtId="0" fontId="2" fillId="0" borderId="10" xfId="0" applyFont="1" applyBorder="1" applyAlignment="1">
      <alignment horizontal="center" vertical="center"/>
    </xf>
    <xf numFmtId="0" fontId="0" fillId="0" borderId="10" xfId="0" applyBorder="1" applyAlignment="1">
      <alignment horizontal="center" vertical="center"/>
    </xf>
    <xf numFmtId="0" fontId="0" fillId="6" borderId="8" xfId="0" applyFill="1" applyBorder="1" applyAlignment="1"/>
    <xf numFmtId="0" fontId="0" fillId="0" borderId="18" xfId="0" applyBorder="1" applyAlignment="1"/>
    <xf numFmtId="0" fontId="0" fillId="0" borderId="8" xfId="0" applyBorder="1" applyAlignment="1"/>
    <xf numFmtId="0" fontId="0" fillId="0" borderId="17" xfId="0" applyBorder="1" applyAlignment="1"/>
    <xf numFmtId="0" fontId="0" fillId="0" borderId="8" xfId="0" applyBorder="1" applyAlignment="1" applyProtection="1">
      <protection locked="0"/>
    </xf>
    <xf numFmtId="0" fontId="6" fillId="4" borderId="11" xfId="0" applyFont="1" applyFill="1" applyBorder="1" applyAlignment="1">
      <alignment horizontal="center"/>
    </xf>
    <xf numFmtId="0" fontId="6" fillId="4" borderId="12" xfId="0" applyFont="1" applyFill="1" applyBorder="1" applyAlignment="1">
      <alignment horizontal="center"/>
    </xf>
    <xf numFmtId="0" fontId="3" fillId="0" borderId="1" xfId="0" applyFont="1" applyFill="1" applyBorder="1" applyAlignment="1">
      <alignment horizontal="left"/>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abSelected="1" workbookViewId="0">
      <selection activeCell="B2" sqref="B2"/>
    </sheetView>
  </sheetViews>
  <sheetFormatPr defaultRowHeight="15" x14ac:dyDescent="0.25"/>
  <cols>
    <col min="1" max="1" width="5" customWidth="1"/>
    <col min="7" max="7" width="10.85546875" bestFit="1" customWidth="1"/>
    <col min="12" max="12" width="89.140625" customWidth="1"/>
  </cols>
  <sheetData>
    <row r="1" spans="1:12" ht="15.75" x14ac:dyDescent="0.25">
      <c r="A1" s="21"/>
    </row>
    <row r="2" spans="1:12" ht="23.25" x14ac:dyDescent="0.35">
      <c r="A2" s="22"/>
      <c r="B2" s="23" t="s">
        <v>277</v>
      </c>
    </row>
    <row r="3" spans="1:12" ht="18.75" x14ac:dyDescent="0.3">
      <c r="A3" s="24"/>
      <c r="B3" s="25"/>
    </row>
    <row r="4" spans="1:12" ht="21" x14ac:dyDescent="0.35">
      <c r="A4" s="26"/>
      <c r="B4" s="27" t="s">
        <v>81</v>
      </c>
    </row>
    <row r="5" spans="1:12" ht="18.75" customHeight="1" x14ac:dyDescent="0.3">
      <c r="A5" s="28"/>
      <c r="B5" s="100" t="s">
        <v>82</v>
      </c>
      <c r="C5" s="100"/>
      <c r="D5" s="100"/>
      <c r="E5" s="100"/>
      <c r="F5" s="100"/>
      <c r="G5" s="100"/>
      <c r="H5" s="100"/>
      <c r="I5" s="100"/>
      <c r="J5" s="100"/>
      <c r="K5" s="100"/>
      <c r="L5" s="100"/>
    </row>
    <row r="6" spans="1:12" ht="18.75" customHeight="1" x14ac:dyDescent="0.3">
      <c r="A6" s="28"/>
      <c r="B6" s="100" t="s">
        <v>83</v>
      </c>
      <c r="C6" s="100"/>
      <c r="D6" s="100"/>
      <c r="E6" s="100"/>
      <c r="F6" s="100"/>
      <c r="G6" s="100"/>
      <c r="H6" s="100"/>
      <c r="I6" s="100"/>
      <c r="J6" s="100"/>
      <c r="K6" s="100"/>
      <c r="L6" s="100"/>
    </row>
    <row r="7" spans="1:12" ht="33.6" customHeight="1" x14ac:dyDescent="0.3">
      <c r="A7" s="28"/>
      <c r="B7" s="100" t="s">
        <v>273</v>
      </c>
      <c r="C7" s="100"/>
      <c r="D7" s="100"/>
      <c r="E7" s="100"/>
      <c r="F7" s="100"/>
      <c r="G7" s="100"/>
      <c r="H7" s="100"/>
      <c r="I7" s="100"/>
      <c r="J7" s="100"/>
      <c r="K7" s="100"/>
      <c r="L7" s="100"/>
    </row>
    <row r="8" spans="1:12" ht="33.6" customHeight="1" x14ac:dyDescent="0.3">
      <c r="A8" s="28"/>
      <c r="B8" s="100" t="s">
        <v>274</v>
      </c>
      <c r="C8" s="100"/>
      <c r="D8" s="100"/>
      <c r="E8" s="100"/>
      <c r="F8" s="100"/>
      <c r="G8" s="100"/>
      <c r="H8" s="100"/>
      <c r="I8" s="100"/>
      <c r="J8" s="100"/>
      <c r="K8" s="100"/>
      <c r="L8" s="100"/>
    </row>
    <row r="9" spans="1:12" ht="114.75" customHeight="1" x14ac:dyDescent="0.3">
      <c r="A9" s="28"/>
      <c r="B9" s="100" t="s">
        <v>275</v>
      </c>
      <c r="C9" s="100"/>
      <c r="D9" s="100"/>
      <c r="E9" s="100"/>
      <c r="F9" s="100"/>
      <c r="G9" s="100"/>
      <c r="H9" s="100"/>
      <c r="I9" s="100"/>
      <c r="J9" s="100"/>
      <c r="K9" s="100"/>
      <c r="L9" s="100"/>
    </row>
    <row r="10" spans="1:12" ht="21" x14ac:dyDescent="0.35">
      <c r="A10" s="26"/>
      <c r="B10" s="27" t="s">
        <v>84</v>
      </c>
      <c r="C10" s="30"/>
      <c r="D10" s="30"/>
      <c r="E10" s="30"/>
      <c r="F10" s="30"/>
    </row>
    <row r="11" spans="1:12" ht="18.75" x14ac:dyDescent="0.3">
      <c r="A11" s="28"/>
      <c r="B11" s="32" t="s">
        <v>105</v>
      </c>
    </row>
    <row r="12" spans="1:12" ht="15.75" x14ac:dyDescent="0.25">
      <c r="A12" s="29"/>
      <c r="B12" s="29"/>
    </row>
    <row r="13" spans="1:12" ht="15.75" x14ac:dyDescent="0.25">
      <c r="A13" s="29"/>
      <c r="B13" s="29"/>
    </row>
    <row r="14" spans="1:12" ht="18.75" x14ac:dyDescent="0.3">
      <c r="A14" s="28"/>
      <c r="B14" s="28" t="s">
        <v>85</v>
      </c>
    </row>
    <row r="15" spans="1:12" ht="15.75" x14ac:dyDescent="0.25">
      <c r="A15" s="21"/>
    </row>
    <row r="16" spans="1:12" ht="18.75" x14ac:dyDescent="0.3">
      <c r="A16" s="24"/>
      <c r="B16" s="101" t="s">
        <v>236</v>
      </c>
      <c r="C16" s="102"/>
      <c r="D16" s="101" t="s">
        <v>86</v>
      </c>
      <c r="E16" s="102"/>
      <c r="F16" s="102"/>
      <c r="G16" s="102"/>
      <c r="H16" s="102"/>
      <c r="I16" s="102"/>
      <c r="J16" s="102"/>
      <c r="K16" s="102"/>
      <c r="L16" s="66" t="s">
        <v>87</v>
      </c>
    </row>
    <row r="17" spans="1:12" ht="15.75" x14ac:dyDescent="0.25">
      <c r="A17" s="21"/>
      <c r="B17" s="97" t="s">
        <v>88</v>
      </c>
      <c r="C17" s="97"/>
      <c r="D17" s="99" t="s">
        <v>89</v>
      </c>
      <c r="E17" s="99"/>
      <c r="F17" s="99"/>
      <c r="G17" s="99"/>
      <c r="H17" s="99"/>
      <c r="I17" s="99"/>
      <c r="J17" s="99"/>
      <c r="K17" s="99"/>
      <c r="L17" s="65" t="s">
        <v>238</v>
      </c>
    </row>
    <row r="18" spans="1:12" ht="15.75" x14ac:dyDescent="0.25">
      <c r="A18" s="21"/>
      <c r="B18" s="103" t="s">
        <v>4</v>
      </c>
      <c r="C18" s="104"/>
      <c r="D18" s="105" t="s">
        <v>90</v>
      </c>
      <c r="E18" s="106"/>
      <c r="F18" s="106"/>
      <c r="G18" s="106"/>
      <c r="H18" s="106"/>
      <c r="I18" s="106"/>
      <c r="J18" s="106"/>
      <c r="K18" s="104"/>
      <c r="L18" s="65" t="s">
        <v>239</v>
      </c>
    </row>
    <row r="19" spans="1:12" ht="15.75" x14ac:dyDescent="0.25">
      <c r="A19" s="21"/>
      <c r="B19" s="97" t="s">
        <v>12</v>
      </c>
      <c r="C19" s="97"/>
      <c r="D19" s="98" t="s">
        <v>102</v>
      </c>
      <c r="E19" s="99"/>
      <c r="F19" s="99"/>
      <c r="G19" s="99"/>
      <c r="H19" s="99"/>
      <c r="I19" s="99"/>
      <c r="J19" s="99"/>
      <c r="K19" s="99"/>
      <c r="L19" s="31" t="s">
        <v>144</v>
      </c>
    </row>
    <row r="20" spans="1:12" ht="15.75" x14ac:dyDescent="0.25">
      <c r="A20" s="21"/>
      <c r="B20" s="103" t="s">
        <v>11</v>
      </c>
      <c r="C20" s="104"/>
      <c r="D20" s="107" t="s">
        <v>101</v>
      </c>
      <c r="E20" s="106"/>
      <c r="F20" s="106"/>
      <c r="G20" s="106"/>
      <c r="H20" s="106"/>
      <c r="I20" s="106"/>
      <c r="J20" s="106"/>
      <c r="K20" s="104"/>
      <c r="L20" s="31" t="s">
        <v>237</v>
      </c>
    </row>
    <row r="21" spans="1:12" ht="15.75" x14ac:dyDescent="0.25">
      <c r="A21" s="21"/>
      <c r="B21" s="103" t="s">
        <v>96</v>
      </c>
      <c r="C21" s="104"/>
      <c r="D21" s="107" t="s">
        <v>97</v>
      </c>
      <c r="E21" s="106"/>
      <c r="F21" s="106"/>
      <c r="G21" s="106"/>
      <c r="H21" s="106"/>
      <c r="I21" s="106"/>
      <c r="J21" s="106"/>
      <c r="K21" s="104"/>
      <c r="L21" s="31" t="s">
        <v>140</v>
      </c>
    </row>
    <row r="22" spans="1:12" ht="18.75" x14ac:dyDescent="0.3">
      <c r="A22" s="24"/>
      <c r="B22" s="103" t="s">
        <v>190</v>
      </c>
      <c r="C22" s="104"/>
      <c r="D22" s="107" t="s">
        <v>103</v>
      </c>
      <c r="E22" s="106"/>
      <c r="F22" s="106"/>
      <c r="G22" s="106"/>
      <c r="H22" s="106"/>
      <c r="I22" s="106"/>
      <c r="J22" s="106"/>
      <c r="K22" s="104"/>
      <c r="L22" s="31" t="s">
        <v>145</v>
      </c>
    </row>
    <row r="23" spans="1:12" ht="18.75" x14ac:dyDescent="0.3">
      <c r="A23" s="24"/>
      <c r="B23" s="103" t="s">
        <v>189</v>
      </c>
      <c r="C23" s="104"/>
      <c r="D23" s="107" t="s">
        <v>92</v>
      </c>
      <c r="E23" s="106"/>
      <c r="F23" s="106"/>
      <c r="G23" s="106"/>
      <c r="H23" s="106"/>
      <c r="I23" s="106"/>
      <c r="J23" s="106"/>
      <c r="K23" s="104"/>
      <c r="L23" s="31" t="s">
        <v>137</v>
      </c>
    </row>
    <row r="24" spans="1:12" ht="18.75" x14ac:dyDescent="0.3">
      <c r="A24" s="24"/>
      <c r="B24" s="103" t="s">
        <v>9</v>
      </c>
      <c r="C24" s="104"/>
      <c r="D24" s="107" t="s">
        <v>98</v>
      </c>
      <c r="E24" s="106"/>
      <c r="F24" s="106"/>
      <c r="G24" s="106"/>
      <c r="H24" s="106"/>
      <c r="I24" s="106"/>
      <c r="J24" s="106"/>
      <c r="K24" s="104"/>
      <c r="L24" s="31" t="s">
        <v>141</v>
      </c>
    </row>
    <row r="25" spans="1:12" ht="18.75" x14ac:dyDescent="0.3">
      <c r="A25" s="24"/>
      <c r="B25" s="103" t="s">
        <v>93</v>
      </c>
      <c r="C25" s="104"/>
      <c r="D25" s="107" t="s">
        <v>94</v>
      </c>
      <c r="E25" s="106"/>
      <c r="F25" s="106"/>
      <c r="G25" s="106"/>
      <c r="H25" s="106"/>
      <c r="I25" s="106"/>
      <c r="J25" s="106"/>
      <c r="K25" s="104"/>
      <c r="L25" s="31" t="s">
        <v>138</v>
      </c>
    </row>
    <row r="26" spans="1:12" ht="18.75" x14ac:dyDescent="0.3">
      <c r="A26" s="24"/>
      <c r="B26" s="103" t="s">
        <v>8</v>
      </c>
      <c r="C26" s="104"/>
      <c r="D26" s="107" t="s">
        <v>95</v>
      </c>
      <c r="E26" s="106"/>
      <c r="F26" s="106"/>
      <c r="G26" s="106"/>
      <c r="H26" s="106"/>
      <c r="I26" s="106"/>
      <c r="J26" s="106"/>
      <c r="K26" s="104"/>
      <c r="L26" s="31" t="s">
        <v>139</v>
      </c>
    </row>
    <row r="27" spans="1:12" ht="18.75" x14ac:dyDescent="0.3">
      <c r="A27" s="24"/>
      <c r="B27" s="97" t="s">
        <v>5</v>
      </c>
      <c r="C27" s="97"/>
      <c r="D27" s="98" t="s">
        <v>91</v>
      </c>
      <c r="E27" s="99"/>
      <c r="F27" s="99"/>
      <c r="G27" s="99"/>
      <c r="H27" s="99"/>
      <c r="I27" s="99"/>
      <c r="J27" s="99"/>
      <c r="K27" s="99"/>
      <c r="L27" s="31" t="s">
        <v>136</v>
      </c>
    </row>
    <row r="28" spans="1:12" ht="18.75" x14ac:dyDescent="0.3">
      <c r="A28" s="24"/>
      <c r="B28" s="97" t="s">
        <v>10</v>
      </c>
      <c r="C28" s="97"/>
      <c r="D28" s="98" t="s">
        <v>99</v>
      </c>
      <c r="E28" s="99"/>
      <c r="F28" s="99"/>
      <c r="G28" s="99"/>
      <c r="H28" s="99"/>
      <c r="I28" s="99"/>
      <c r="J28" s="99"/>
      <c r="K28" s="99"/>
      <c r="L28" s="31" t="s">
        <v>142</v>
      </c>
    </row>
    <row r="29" spans="1:12" ht="18.75" x14ac:dyDescent="0.3">
      <c r="A29" s="24"/>
      <c r="B29" s="97" t="s">
        <v>13</v>
      </c>
      <c r="C29" s="97"/>
      <c r="D29" s="98" t="s">
        <v>100</v>
      </c>
      <c r="E29" s="99"/>
      <c r="F29" s="99"/>
      <c r="G29" s="99"/>
      <c r="H29" s="99"/>
      <c r="I29" s="99"/>
      <c r="J29" s="99"/>
      <c r="K29" s="99"/>
      <c r="L29" s="31" t="s">
        <v>143</v>
      </c>
    </row>
    <row r="30" spans="1:12" ht="18.75" x14ac:dyDescent="0.3">
      <c r="A30" s="24"/>
      <c r="B30" s="97" t="s">
        <v>15</v>
      </c>
      <c r="C30" s="97"/>
      <c r="D30" s="98" t="s">
        <v>104</v>
      </c>
      <c r="E30" s="99"/>
      <c r="F30" s="99"/>
      <c r="G30" s="99"/>
      <c r="H30" s="99"/>
      <c r="I30" s="99"/>
      <c r="J30" s="99"/>
      <c r="K30" s="99"/>
      <c r="L30" s="31" t="s">
        <v>146</v>
      </c>
    </row>
  </sheetData>
  <mergeCells count="35">
    <mergeCell ref="B29:C29"/>
    <mergeCell ref="D29:K29"/>
    <mergeCell ref="B26:C26"/>
    <mergeCell ref="D26:K26"/>
    <mergeCell ref="B27:C27"/>
    <mergeCell ref="D27:K27"/>
    <mergeCell ref="B28:C28"/>
    <mergeCell ref="D28:K28"/>
    <mergeCell ref="B23:C23"/>
    <mergeCell ref="D23:K23"/>
    <mergeCell ref="B24:C24"/>
    <mergeCell ref="D24:K24"/>
    <mergeCell ref="B25:C25"/>
    <mergeCell ref="D25:K25"/>
    <mergeCell ref="D20:K20"/>
    <mergeCell ref="B21:C21"/>
    <mergeCell ref="D21:K21"/>
    <mergeCell ref="B22:C22"/>
    <mergeCell ref="D22:K22"/>
    <mergeCell ref="B30:C30"/>
    <mergeCell ref="D30:K30"/>
    <mergeCell ref="B5:L5"/>
    <mergeCell ref="B6:L6"/>
    <mergeCell ref="B7:L7"/>
    <mergeCell ref="B8:L8"/>
    <mergeCell ref="B9:L9"/>
    <mergeCell ref="B16:C16"/>
    <mergeCell ref="D16:K16"/>
    <mergeCell ref="B17:C17"/>
    <mergeCell ref="D17:K17"/>
    <mergeCell ref="B18:C18"/>
    <mergeCell ref="D18:K18"/>
    <mergeCell ref="B19:C19"/>
    <mergeCell ref="D19:K19"/>
    <mergeCell ref="B20:C2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3"/>
  <sheetViews>
    <sheetView showGridLines="0" workbookViewId="0">
      <selection sqref="A1:U1"/>
    </sheetView>
  </sheetViews>
  <sheetFormatPr defaultRowHeight="15" x14ac:dyDescent="0.25"/>
  <cols>
    <col min="1" max="1" width="84.85546875" style="1" customWidth="1"/>
    <col min="2" max="2" width="9.5703125" style="1" customWidth="1"/>
    <col min="3" max="3" width="11.28515625" style="1" customWidth="1"/>
    <col min="4" max="17" width="12.7109375" style="1" customWidth="1"/>
    <col min="18" max="18" width="16.7109375" style="1" customWidth="1"/>
    <col min="19" max="19" width="19.140625" style="1" customWidth="1"/>
    <col min="20" max="20" width="32.42578125" style="1" customWidth="1"/>
    <col min="21" max="21" width="33" style="1" customWidth="1"/>
    <col min="22" max="22" width="11.28515625" style="1" customWidth="1"/>
    <col min="23" max="269" width="9.140625" style="1"/>
    <col min="270" max="270" width="52.5703125" style="1" customWidth="1"/>
    <col min="271" max="271" width="9.140625" style="1"/>
    <col min="272" max="272" width="12" style="1" customWidth="1"/>
    <col min="273" max="273" width="14.85546875" style="1" customWidth="1"/>
    <col min="274" max="274" width="14.7109375" style="1" customWidth="1"/>
    <col min="275" max="525" width="9.140625" style="1"/>
    <col min="526" max="526" width="52.5703125" style="1" customWidth="1"/>
    <col min="527" max="527" width="9.140625" style="1"/>
    <col min="528" max="528" width="12" style="1" customWidth="1"/>
    <col min="529" max="529" width="14.85546875" style="1" customWidth="1"/>
    <col min="530" max="530" width="14.7109375" style="1" customWidth="1"/>
    <col min="531" max="781" width="9.140625" style="1"/>
    <col min="782" max="782" width="52.5703125" style="1" customWidth="1"/>
    <col min="783" max="783" width="9.140625" style="1"/>
    <col min="784" max="784" width="12" style="1" customWidth="1"/>
    <col min="785" max="785" width="14.85546875" style="1" customWidth="1"/>
    <col min="786" max="786" width="14.7109375" style="1" customWidth="1"/>
    <col min="787" max="1037" width="9.140625" style="1"/>
    <col min="1038" max="1038" width="52.5703125" style="1" customWidth="1"/>
    <col min="1039" max="1039" width="9.140625" style="1"/>
    <col min="1040" max="1040" width="12" style="1" customWidth="1"/>
    <col min="1041" max="1041" width="14.85546875" style="1" customWidth="1"/>
    <col min="1042" max="1042" width="14.7109375" style="1" customWidth="1"/>
    <col min="1043" max="1293" width="9.140625" style="1"/>
    <col min="1294" max="1294" width="52.5703125" style="1" customWidth="1"/>
    <col min="1295" max="1295" width="9.140625" style="1"/>
    <col min="1296" max="1296" width="12" style="1" customWidth="1"/>
    <col min="1297" max="1297" width="14.85546875" style="1" customWidth="1"/>
    <col min="1298" max="1298" width="14.7109375" style="1" customWidth="1"/>
    <col min="1299" max="1549" width="9.140625" style="1"/>
    <col min="1550" max="1550" width="52.5703125" style="1" customWidth="1"/>
    <col min="1551" max="1551" width="9.140625" style="1"/>
    <col min="1552" max="1552" width="12" style="1" customWidth="1"/>
    <col min="1553" max="1553" width="14.85546875" style="1" customWidth="1"/>
    <col min="1554" max="1554" width="14.7109375" style="1" customWidth="1"/>
    <col min="1555" max="1805" width="9.140625" style="1"/>
    <col min="1806" max="1806" width="52.5703125" style="1" customWidth="1"/>
    <col min="1807" max="1807" width="9.140625" style="1"/>
    <col min="1808" max="1808" width="12" style="1" customWidth="1"/>
    <col min="1809" max="1809" width="14.85546875" style="1" customWidth="1"/>
    <col min="1810" max="1810" width="14.7109375" style="1" customWidth="1"/>
    <col min="1811" max="2061" width="9.140625" style="1"/>
    <col min="2062" max="2062" width="52.5703125" style="1" customWidth="1"/>
    <col min="2063" max="2063" width="9.140625" style="1"/>
    <col min="2064" max="2064" width="12" style="1" customWidth="1"/>
    <col min="2065" max="2065" width="14.85546875" style="1" customWidth="1"/>
    <col min="2066" max="2066" width="14.7109375" style="1" customWidth="1"/>
    <col min="2067" max="2317" width="9.140625" style="1"/>
    <col min="2318" max="2318" width="52.5703125" style="1" customWidth="1"/>
    <col min="2319" max="2319" width="9.140625" style="1"/>
    <col min="2320" max="2320" width="12" style="1" customWidth="1"/>
    <col min="2321" max="2321" width="14.85546875" style="1" customWidth="1"/>
    <col min="2322" max="2322" width="14.7109375" style="1" customWidth="1"/>
    <col min="2323" max="2573" width="9.140625" style="1"/>
    <col min="2574" max="2574" width="52.5703125" style="1" customWidth="1"/>
    <col min="2575" max="2575" width="9.140625" style="1"/>
    <col min="2576" max="2576" width="12" style="1" customWidth="1"/>
    <col min="2577" max="2577" width="14.85546875" style="1" customWidth="1"/>
    <col min="2578" max="2578" width="14.7109375" style="1" customWidth="1"/>
    <col min="2579" max="2829" width="9.140625" style="1"/>
    <col min="2830" max="2830" width="52.5703125" style="1" customWidth="1"/>
    <col min="2831" max="2831" width="9.140625" style="1"/>
    <col min="2832" max="2832" width="12" style="1" customWidth="1"/>
    <col min="2833" max="2833" width="14.85546875" style="1" customWidth="1"/>
    <col min="2834" max="2834" width="14.7109375" style="1" customWidth="1"/>
    <col min="2835" max="3085" width="9.140625" style="1"/>
    <col min="3086" max="3086" width="52.5703125" style="1" customWidth="1"/>
    <col min="3087" max="3087" width="9.140625" style="1"/>
    <col min="3088" max="3088" width="12" style="1" customWidth="1"/>
    <col min="3089" max="3089" width="14.85546875" style="1" customWidth="1"/>
    <col min="3090" max="3090" width="14.7109375" style="1" customWidth="1"/>
    <col min="3091" max="3341" width="9.140625" style="1"/>
    <col min="3342" max="3342" width="52.5703125" style="1" customWidth="1"/>
    <col min="3343" max="3343" width="9.140625" style="1"/>
    <col min="3344" max="3344" width="12" style="1" customWidth="1"/>
    <col min="3345" max="3345" width="14.85546875" style="1" customWidth="1"/>
    <col min="3346" max="3346" width="14.7109375" style="1" customWidth="1"/>
    <col min="3347" max="3597" width="9.140625" style="1"/>
    <col min="3598" max="3598" width="52.5703125" style="1" customWidth="1"/>
    <col min="3599" max="3599" width="9.140625" style="1"/>
    <col min="3600" max="3600" width="12" style="1" customWidth="1"/>
    <col min="3601" max="3601" width="14.85546875" style="1" customWidth="1"/>
    <col min="3602" max="3602" width="14.7109375" style="1" customWidth="1"/>
    <col min="3603" max="3853" width="9.140625" style="1"/>
    <col min="3854" max="3854" width="52.5703125" style="1" customWidth="1"/>
    <col min="3855" max="3855" width="9.140625" style="1"/>
    <col min="3856" max="3856" width="12" style="1" customWidth="1"/>
    <col min="3857" max="3857" width="14.85546875" style="1" customWidth="1"/>
    <col min="3858" max="3858" width="14.7109375" style="1" customWidth="1"/>
    <col min="3859" max="4109" width="9.140625" style="1"/>
    <col min="4110" max="4110" width="52.5703125" style="1" customWidth="1"/>
    <col min="4111" max="4111" width="9.140625" style="1"/>
    <col min="4112" max="4112" width="12" style="1" customWidth="1"/>
    <col min="4113" max="4113" width="14.85546875" style="1" customWidth="1"/>
    <col min="4114" max="4114" width="14.7109375" style="1" customWidth="1"/>
    <col min="4115" max="4365" width="9.140625" style="1"/>
    <col min="4366" max="4366" width="52.5703125" style="1" customWidth="1"/>
    <col min="4367" max="4367" width="9.140625" style="1"/>
    <col min="4368" max="4368" width="12" style="1" customWidth="1"/>
    <col min="4369" max="4369" width="14.85546875" style="1" customWidth="1"/>
    <col min="4370" max="4370" width="14.7109375" style="1" customWidth="1"/>
    <col min="4371" max="4621" width="9.140625" style="1"/>
    <col min="4622" max="4622" width="52.5703125" style="1" customWidth="1"/>
    <col min="4623" max="4623" width="9.140625" style="1"/>
    <col min="4624" max="4624" width="12" style="1" customWidth="1"/>
    <col min="4625" max="4625" width="14.85546875" style="1" customWidth="1"/>
    <col min="4626" max="4626" width="14.7109375" style="1" customWidth="1"/>
    <col min="4627" max="4877" width="9.140625" style="1"/>
    <col min="4878" max="4878" width="52.5703125" style="1" customWidth="1"/>
    <col min="4879" max="4879" width="9.140625" style="1"/>
    <col min="4880" max="4880" width="12" style="1" customWidth="1"/>
    <col min="4881" max="4881" width="14.85546875" style="1" customWidth="1"/>
    <col min="4882" max="4882" width="14.7109375" style="1" customWidth="1"/>
    <col min="4883" max="5133" width="9.140625" style="1"/>
    <col min="5134" max="5134" width="52.5703125" style="1" customWidth="1"/>
    <col min="5135" max="5135" width="9.140625" style="1"/>
    <col min="5136" max="5136" width="12" style="1" customWidth="1"/>
    <col min="5137" max="5137" width="14.85546875" style="1" customWidth="1"/>
    <col min="5138" max="5138" width="14.7109375" style="1" customWidth="1"/>
    <col min="5139" max="5389" width="9.140625" style="1"/>
    <col min="5390" max="5390" width="52.5703125" style="1" customWidth="1"/>
    <col min="5391" max="5391" width="9.140625" style="1"/>
    <col min="5392" max="5392" width="12" style="1" customWidth="1"/>
    <col min="5393" max="5393" width="14.85546875" style="1" customWidth="1"/>
    <col min="5394" max="5394" width="14.7109375" style="1" customWidth="1"/>
    <col min="5395" max="5645" width="9.140625" style="1"/>
    <col min="5646" max="5646" width="52.5703125" style="1" customWidth="1"/>
    <col min="5647" max="5647" width="9.140625" style="1"/>
    <col min="5648" max="5648" width="12" style="1" customWidth="1"/>
    <col min="5649" max="5649" width="14.85546875" style="1" customWidth="1"/>
    <col min="5650" max="5650" width="14.7109375" style="1" customWidth="1"/>
    <col min="5651" max="5901" width="9.140625" style="1"/>
    <col min="5902" max="5902" width="52.5703125" style="1" customWidth="1"/>
    <col min="5903" max="5903" width="9.140625" style="1"/>
    <col min="5904" max="5904" width="12" style="1" customWidth="1"/>
    <col min="5905" max="5905" width="14.85546875" style="1" customWidth="1"/>
    <col min="5906" max="5906" width="14.7109375" style="1" customWidth="1"/>
    <col min="5907" max="6157" width="9.140625" style="1"/>
    <col min="6158" max="6158" width="52.5703125" style="1" customWidth="1"/>
    <col min="6159" max="6159" width="9.140625" style="1"/>
    <col min="6160" max="6160" width="12" style="1" customWidth="1"/>
    <col min="6161" max="6161" width="14.85546875" style="1" customWidth="1"/>
    <col min="6162" max="6162" width="14.7109375" style="1" customWidth="1"/>
    <col min="6163" max="6413" width="9.140625" style="1"/>
    <col min="6414" max="6414" width="52.5703125" style="1" customWidth="1"/>
    <col min="6415" max="6415" width="9.140625" style="1"/>
    <col min="6416" max="6416" width="12" style="1" customWidth="1"/>
    <col min="6417" max="6417" width="14.85546875" style="1" customWidth="1"/>
    <col min="6418" max="6418" width="14.7109375" style="1" customWidth="1"/>
    <col min="6419" max="6669" width="9.140625" style="1"/>
    <col min="6670" max="6670" width="52.5703125" style="1" customWidth="1"/>
    <col min="6671" max="6671" width="9.140625" style="1"/>
    <col min="6672" max="6672" width="12" style="1" customWidth="1"/>
    <col min="6673" max="6673" width="14.85546875" style="1" customWidth="1"/>
    <col min="6674" max="6674" width="14.7109375" style="1" customWidth="1"/>
    <col min="6675" max="6925" width="9.140625" style="1"/>
    <col min="6926" max="6926" width="52.5703125" style="1" customWidth="1"/>
    <col min="6927" max="6927" width="9.140625" style="1"/>
    <col min="6928" max="6928" width="12" style="1" customWidth="1"/>
    <col min="6929" max="6929" width="14.85546875" style="1" customWidth="1"/>
    <col min="6930" max="6930" width="14.7109375" style="1" customWidth="1"/>
    <col min="6931" max="7181" width="9.140625" style="1"/>
    <col min="7182" max="7182" width="52.5703125" style="1" customWidth="1"/>
    <col min="7183" max="7183" width="9.140625" style="1"/>
    <col min="7184" max="7184" width="12" style="1" customWidth="1"/>
    <col min="7185" max="7185" width="14.85546875" style="1" customWidth="1"/>
    <col min="7186" max="7186" width="14.7109375" style="1" customWidth="1"/>
    <col min="7187" max="7437" width="9.140625" style="1"/>
    <col min="7438" max="7438" width="52.5703125" style="1" customWidth="1"/>
    <col min="7439" max="7439" width="9.140625" style="1"/>
    <col min="7440" max="7440" width="12" style="1" customWidth="1"/>
    <col min="7441" max="7441" width="14.85546875" style="1" customWidth="1"/>
    <col min="7442" max="7442" width="14.7109375" style="1" customWidth="1"/>
    <col min="7443" max="7693" width="9.140625" style="1"/>
    <col min="7694" max="7694" width="52.5703125" style="1" customWidth="1"/>
    <col min="7695" max="7695" width="9.140625" style="1"/>
    <col min="7696" max="7696" width="12" style="1" customWidth="1"/>
    <col min="7697" max="7697" width="14.85546875" style="1" customWidth="1"/>
    <col min="7698" max="7698" width="14.7109375" style="1" customWidth="1"/>
    <col min="7699" max="7949" width="9.140625" style="1"/>
    <col min="7950" max="7950" width="52.5703125" style="1" customWidth="1"/>
    <col min="7951" max="7951" width="9.140625" style="1"/>
    <col min="7952" max="7952" width="12" style="1" customWidth="1"/>
    <col min="7953" max="7953" width="14.85546875" style="1" customWidth="1"/>
    <col min="7954" max="7954" width="14.7109375" style="1" customWidth="1"/>
    <col min="7955" max="8205" width="9.140625" style="1"/>
    <col min="8206" max="8206" width="52.5703125" style="1" customWidth="1"/>
    <col min="8207" max="8207" width="9.140625" style="1"/>
    <col min="8208" max="8208" width="12" style="1" customWidth="1"/>
    <col min="8209" max="8209" width="14.85546875" style="1" customWidth="1"/>
    <col min="8210" max="8210" width="14.7109375" style="1" customWidth="1"/>
    <col min="8211" max="8461" width="9.140625" style="1"/>
    <col min="8462" max="8462" width="52.5703125" style="1" customWidth="1"/>
    <col min="8463" max="8463" width="9.140625" style="1"/>
    <col min="8464" max="8464" width="12" style="1" customWidth="1"/>
    <col min="8465" max="8465" width="14.85546875" style="1" customWidth="1"/>
    <col min="8466" max="8466" width="14.7109375" style="1" customWidth="1"/>
    <col min="8467" max="8717" width="9.140625" style="1"/>
    <col min="8718" max="8718" width="52.5703125" style="1" customWidth="1"/>
    <col min="8719" max="8719" width="9.140625" style="1"/>
    <col min="8720" max="8720" width="12" style="1" customWidth="1"/>
    <col min="8721" max="8721" width="14.85546875" style="1" customWidth="1"/>
    <col min="8722" max="8722" width="14.7109375" style="1" customWidth="1"/>
    <col min="8723" max="8973" width="9.140625" style="1"/>
    <col min="8974" max="8974" width="52.5703125" style="1" customWidth="1"/>
    <col min="8975" max="8975" width="9.140625" style="1"/>
    <col min="8976" max="8976" width="12" style="1" customWidth="1"/>
    <col min="8977" max="8977" width="14.85546875" style="1" customWidth="1"/>
    <col min="8978" max="8978" width="14.7109375" style="1" customWidth="1"/>
    <col min="8979" max="9229" width="9.140625" style="1"/>
    <col min="9230" max="9230" width="52.5703125" style="1" customWidth="1"/>
    <col min="9231" max="9231" width="9.140625" style="1"/>
    <col min="9232" max="9232" width="12" style="1" customWidth="1"/>
    <col min="9233" max="9233" width="14.85546875" style="1" customWidth="1"/>
    <col min="9234" max="9234" width="14.7109375" style="1" customWidth="1"/>
    <col min="9235" max="9485" width="9.140625" style="1"/>
    <col min="9486" max="9486" width="52.5703125" style="1" customWidth="1"/>
    <col min="9487" max="9487" width="9.140625" style="1"/>
    <col min="9488" max="9488" width="12" style="1" customWidth="1"/>
    <col min="9489" max="9489" width="14.85546875" style="1" customWidth="1"/>
    <col min="9490" max="9490" width="14.7109375" style="1" customWidth="1"/>
    <col min="9491" max="9741" width="9.140625" style="1"/>
    <col min="9742" max="9742" width="52.5703125" style="1" customWidth="1"/>
    <col min="9743" max="9743" width="9.140625" style="1"/>
    <col min="9744" max="9744" width="12" style="1" customWidth="1"/>
    <col min="9745" max="9745" width="14.85546875" style="1" customWidth="1"/>
    <col min="9746" max="9746" width="14.7109375" style="1" customWidth="1"/>
    <col min="9747" max="9997" width="9.140625" style="1"/>
    <col min="9998" max="9998" width="52.5703125" style="1" customWidth="1"/>
    <col min="9999" max="9999" width="9.140625" style="1"/>
    <col min="10000" max="10000" width="12" style="1" customWidth="1"/>
    <col min="10001" max="10001" width="14.85546875" style="1" customWidth="1"/>
    <col min="10002" max="10002" width="14.7109375" style="1" customWidth="1"/>
    <col min="10003" max="10253" width="9.140625" style="1"/>
    <col min="10254" max="10254" width="52.5703125" style="1" customWidth="1"/>
    <col min="10255" max="10255" width="9.140625" style="1"/>
    <col min="10256" max="10256" width="12" style="1" customWidth="1"/>
    <col min="10257" max="10257" width="14.85546875" style="1" customWidth="1"/>
    <col min="10258" max="10258" width="14.7109375" style="1" customWidth="1"/>
    <col min="10259" max="10509" width="9.140625" style="1"/>
    <col min="10510" max="10510" width="52.5703125" style="1" customWidth="1"/>
    <col min="10511" max="10511" width="9.140625" style="1"/>
    <col min="10512" max="10512" width="12" style="1" customWidth="1"/>
    <col min="10513" max="10513" width="14.85546875" style="1" customWidth="1"/>
    <col min="10514" max="10514" width="14.7109375" style="1" customWidth="1"/>
    <col min="10515" max="10765" width="9.140625" style="1"/>
    <col min="10766" max="10766" width="52.5703125" style="1" customWidth="1"/>
    <col min="10767" max="10767" width="9.140625" style="1"/>
    <col min="10768" max="10768" width="12" style="1" customWidth="1"/>
    <col min="10769" max="10769" width="14.85546875" style="1" customWidth="1"/>
    <col min="10770" max="10770" width="14.7109375" style="1" customWidth="1"/>
    <col min="10771" max="11021" width="9.140625" style="1"/>
    <col min="11022" max="11022" width="52.5703125" style="1" customWidth="1"/>
    <col min="11023" max="11023" width="9.140625" style="1"/>
    <col min="11024" max="11024" width="12" style="1" customWidth="1"/>
    <col min="11025" max="11025" width="14.85546875" style="1" customWidth="1"/>
    <col min="11026" max="11026" width="14.7109375" style="1" customWidth="1"/>
    <col min="11027" max="11277" width="9.140625" style="1"/>
    <col min="11278" max="11278" width="52.5703125" style="1" customWidth="1"/>
    <col min="11279" max="11279" width="9.140625" style="1"/>
    <col min="11280" max="11280" width="12" style="1" customWidth="1"/>
    <col min="11281" max="11281" width="14.85546875" style="1" customWidth="1"/>
    <col min="11282" max="11282" width="14.7109375" style="1" customWidth="1"/>
    <col min="11283" max="11533" width="9.140625" style="1"/>
    <col min="11534" max="11534" width="52.5703125" style="1" customWidth="1"/>
    <col min="11535" max="11535" width="9.140625" style="1"/>
    <col min="11536" max="11536" width="12" style="1" customWidth="1"/>
    <col min="11537" max="11537" width="14.85546875" style="1" customWidth="1"/>
    <col min="11538" max="11538" width="14.7109375" style="1" customWidth="1"/>
    <col min="11539" max="11789" width="9.140625" style="1"/>
    <col min="11790" max="11790" width="52.5703125" style="1" customWidth="1"/>
    <col min="11791" max="11791" width="9.140625" style="1"/>
    <col min="11792" max="11792" width="12" style="1" customWidth="1"/>
    <col min="11793" max="11793" width="14.85546875" style="1" customWidth="1"/>
    <col min="11794" max="11794" width="14.7109375" style="1" customWidth="1"/>
    <col min="11795" max="12045" width="9.140625" style="1"/>
    <col min="12046" max="12046" width="52.5703125" style="1" customWidth="1"/>
    <col min="12047" max="12047" width="9.140625" style="1"/>
    <col min="12048" max="12048" width="12" style="1" customWidth="1"/>
    <col min="12049" max="12049" width="14.85546875" style="1" customWidth="1"/>
    <col min="12050" max="12050" width="14.7109375" style="1" customWidth="1"/>
    <col min="12051" max="12301" width="9.140625" style="1"/>
    <col min="12302" max="12302" width="52.5703125" style="1" customWidth="1"/>
    <col min="12303" max="12303" width="9.140625" style="1"/>
    <col min="12304" max="12304" width="12" style="1" customWidth="1"/>
    <col min="12305" max="12305" width="14.85546875" style="1" customWidth="1"/>
    <col min="12306" max="12306" width="14.7109375" style="1" customWidth="1"/>
    <col min="12307" max="12557" width="9.140625" style="1"/>
    <col min="12558" max="12558" width="52.5703125" style="1" customWidth="1"/>
    <col min="12559" max="12559" width="9.140625" style="1"/>
    <col min="12560" max="12560" width="12" style="1" customWidth="1"/>
    <col min="12561" max="12561" width="14.85546875" style="1" customWidth="1"/>
    <col min="12562" max="12562" width="14.7109375" style="1" customWidth="1"/>
    <col min="12563" max="12813" width="9.140625" style="1"/>
    <col min="12814" max="12814" width="52.5703125" style="1" customWidth="1"/>
    <col min="12815" max="12815" width="9.140625" style="1"/>
    <col min="12816" max="12816" width="12" style="1" customWidth="1"/>
    <col min="12817" max="12817" width="14.85546875" style="1" customWidth="1"/>
    <col min="12818" max="12818" width="14.7109375" style="1" customWidth="1"/>
    <col min="12819" max="13069" width="9.140625" style="1"/>
    <col min="13070" max="13070" width="52.5703125" style="1" customWidth="1"/>
    <col min="13071" max="13071" width="9.140625" style="1"/>
    <col min="13072" max="13072" width="12" style="1" customWidth="1"/>
    <col min="13073" max="13073" width="14.85546875" style="1" customWidth="1"/>
    <col min="13074" max="13074" width="14.7109375" style="1" customWidth="1"/>
    <col min="13075" max="13325" width="9.140625" style="1"/>
    <col min="13326" max="13326" width="52.5703125" style="1" customWidth="1"/>
    <col min="13327" max="13327" width="9.140625" style="1"/>
    <col min="13328" max="13328" width="12" style="1" customWidth="1"/>
    <col min="13329" max="13329" width="14.85546875" style="1" customWidth="1"/>
    <col min="13330" max="13330" width="14.7109375" style="1" customWidth="1"/>
    <col min="13331" max="13581" width="9.140625" style="1"/>
    <col min="13582" max="13582" width="52.5703125" style="1" customWidth="1"/>
    <col min="13583" max="13583" width="9.140625" style="1"/>
    <col min="13584" max="13584" width="12" style="1" customWidth="1"/>
    <col min="13585" max="13585" width="14.85546875" style="1" customWidth="1"/>
    <col min="13586" max="13586" width="14.7109375" style="1" customWidth="1"/>
    <col min="13587" max="13837" width="9.140625" style="1"/>
    <col min="13838" max="13838" width="52.5703125" style="1" customWidth="1"/>
    <col min="13839" max="13839" width="9.140625" style="1"/>
    <col min="13840" max="13840" width="12" style="1" customWidth="1"/>
    <col min="13841" max="13841" width="14.85546875" style="1" customWidth="1"/>
    <col min="13842" max="13842" width="14.7109375" style="1" customWidth="1"/>
    <col min="13843" max="14093" width="9.140625" style="1"/>
    <col min="14094" max="14094" width="52.5703125" style="1" customWidth="1"/>
    <col min="14095" max="14095" width="9.140625" style="1"/>
    <col min="14096" max="14096" width="12" style="1" customWidth="1"/>
    <col min="14097" max="14097" width="14.85546875" style="1" customWidth="1"/>
    <col min="14098" max="14098" width="14.7109375" style="1" customWidth="1"/>
    <col min="14099" max="14349" width="9.140625" style="1"/>
    <col min="14350" max="14350" width="52.5703125" style="1" customWidth="1"/>
    <col min="14351" max="14351" width="9.140625" style="1"/>
    <col min="14352" max="14352" width="12" style="1" customWidth="1"/>
    <col min="14353" max="14353" width="14.85546875" style="1" customWidth="1"/>
    <col min="14354" max="14354" width="14.7109375" style="1" customWidth="1"/>
    <col min="14355" max="14605" width="9.140625" style="1"/>
    <col min="14606" max="14606" width="52.5703125" style="1" customWidth="1"/>
    <col min="14607" max="14607" width="9.140625" style="1"/>
    <col min="14608" max="14608" width="12" style="1" customWidth="1"/>
    <col min="14609" max="14609" width="14.85546875" style="1" customWidth="1"/>
    <col min="14610" max="14610" width="14.7109375" style="1" customWidth="1"/>
    <col min="14611" max="14861" width="9.140625" style="1"/>
    <col min="14862" max="14862" width="52.5703125" style="1" customWidth="1"/>
    <col min="14863" max="14863" width="9.140625" style="1"/>
    <col min="14864" max="14864" width="12" style="1" customWidth="1"/>
    <col min="14865" max="14865" width="14.85546875" style="1" customWidth="1"/>
    <col min="14866" max="14866" width="14.7109375" style="1" customWidth="1"/>
    <col min="14867" max="15117" width="9.140625" style="1"/>
    <col min="15118" max="15118" width="52.5703125" style="1" customWidth="1"/>
    <col min="15119" max="15119" width="9.140625" style="1"/>
    <col min="15120" max="15120" width="12" style="1" customWidth="1"/>
    <col min="15121" max="15121" width="14.85546875" style="1" customWidth="1"/>
    <col min="15122" max="15122" width="14.7109375" style="1" customWidth="1"/>
    <col min="15123" max="15373" width="9.140625" style="1"/>
    <col min="15374" max="15374" width="52.5703125" style="1" customWidth="1"/>
    <col min="15375" max="15375" width="9.140625" style="1"/>
    <col min="15376" max="15376" width="12" style="1" customWidth="1"/>
    <col min="15377" max="15377" width="14.85546875" style="1" customWidth="1"/>
    <col min="15378" max="15378" width="14.7109375" style="1" customWidth="1"/>
    <col min="15379" max="15629" width="9.140625" style="1"/>
    <col min="15630" max="15630" width="52.5703125" style="1" customWidth="1"/>
    <col min="15631" max="15631" width="9.140625" style="1"/>
    <col min="15632" max="15632" width="12" style="1" customWidth="1"/>
    <col min="15633" max="15633" width="14.85546875" style="1" customWidth="1"/>
    <col min="15634" max="15634" width="14.7109375" style="1" customWidth="1"/>
    <col min="15635" max="15885" width="9.140625" style="1"/>
    <col min="15886" max="15886" width="52.5703125" style="1" customWidth="1"/>
    <col min="15887" max="15887" width="9.140625" style="1"/>
    <col min="15888" max="15888" width="12" style="1" customWidth="1"/>
    <col min="15889" max="15889" width="14.85546875" style="1" customWidth="1"/>
    <col min="15890" max="15890" width="14.7109375" style="1" customWidth="1"/>
    <col min="15891" max="16141" width="9.140625" style="1"/>
    <col min="16142" max="16142" width="52.5703125" style="1" customWidth="1"/>
    <col min="16143" max="16143" width="9.140625" style="1"/>
    <col min="16144" max="16144" width="12" style="1" customWidth="1"/>
    <col min="16145" max="16145" width="14.85546875" style="1" customWidth="1"/>
    <col min="16146" max="16146" width="14.7109375" style="1" customWidth="1"/>
    <col min="16147" max="16384" width="9.140625" style="1"/>
  </cols>
  <sheetData>
    <row r="1" spans="1:24" ht="36.75" customHeight="1" thickBot="1" x14ac:dyDescent="0.35">
      <c r="A1" s="110" t="s">
        <v>276</v>
      </c>
      <c r="B1" s="110"/>
      <c r="C1" s="110"/>
      <c r="D1" s="110"/>
      <c r="E1" s="110"/>
      <c r="F1" s="110"/>
      <c r="G1" s="110"/>
      <c r="H1" s="110"/>
      <c r="I1" s="110"/>
      <c r="J1" s="110"/>
      <c r="K1" s="110"/>
      <c r="L1" s="110"/>
      <c r="M1" s="110"/>
      <c r="N1" s="110"/>
      <c r="O1" s="110"/>
      <c r="P1" s="110"/>
      <c r="Q1" s="110"/>
      <c r="R1" s="110"/>
      <c r="S1" s="110"/>
      <c r="T1" s="110"/>
      <c r="U1" s="110"/>
    </row>
    <row r="2" spans="1:24" s="5" customFormat="1" ht="36.75" customHeight="1" thickBot="1" x14ac:dyDescent="0.3">
      <c r="A2" s="2" t="s">
        <v>0</v>
      </c>
      <c r="B2" s="3" t="s">
        <v>1</v>
      </c>
      <c r="C2" s="3" t="s">
        <v>2</v>
      </c>
      <c r="D2" s="37" t="s">
        <v>3</v>
      </c>
      <c r="E2" s="37" t="s">
        <v>4</v>
      </c>
      <c r="F2" s="37" t="s">
        <v>12</v>
      </c>
      <c r="G2" s="37" t="s">
        <v>11</v>
      </c>
      <c r="H2" s="37" t="s">
        <v>171</v>
      </c>
      <c r="I2" s="37" t="s">
        <v>14</v>
      </c>
      <c r="J2" s="37" t="s">
        <v>6</v>
      </c>
      <c r="K2" s="37" t="s">
        <v>9</v>
      </c>
      <c r="L2" s="37" t="s">
        <v>7</v>
      </c>
      <c r="M2" s="37" t="s">
        <v>8</v>
      </c>
      <c r="N2" s="37" t="s">
        <v>5</v>
      </c>
      <c r="O2" s="37" t="s">
        <v>10</v>
      </c>
      <c r="P2" s="37" t="s">
        <v>13</v>
      </c>
      <c r="Q2" s="37" t="s">
        <v>15</v>
      </c>
      <c r="R2" s="4" t="s">
        <v>16</v>
      </c>
      <c r="S2" s="4" t="s">
        <v>17</v>
      </c>
      <c r="T2" s="4" t="s">
        <v>18</v>
      </c>
      <c r="U2" s="1"/>
      <c r="V2" s="1"/>
      <c r="W2" s="1"/>
      <c r="X2" s="1"/>
    </row>
    <row r="3" spans="1:24" x14ac:dyDescent="0.25">
      <c r="A3" s="80" t="s">
        <v>147</v>
      </c>
      <c r="B3" s="70"/>
      <c r="C3" s="46"/>
      <c r="D3" s="7"/>
      <c r="E3" s="7"/>
      <c r="F3" s="7"/>
      <c r="G3" s="7"/>
      <c r="H3" s="7"/>
      <c r="I3" s="7"/>
      <c r="J3" s="7"/>
      <c r="K3" s="7"/>
      <c r="L3" s="7"/>
      <c r="M3" s="7"/>
      <c r="N3" s="7"/>
      <c r="O3" s="7"/>
      <c r="P3" s="7"/>
      <c r="Q3" s="7"/>
      <c r="R3" s="7"/>
      <c r="S3" s="8"/>
      <c r="T3" s="8"/>
    </row>
    <row r="4" spans="1:24" x14ac:dyDescent="0.25">
      <c r="A4" s="81" t="s">
        <v>149</v>
      </c>
      <c r="B4" s="68" t="s">
        <v>79</v>
      </c>
      <c r="C4" s="47"/>
      <c r="D4" s="33">
        <v>0</v>
      </c>
      <c r="E4" s="33"/>
      <c r="F4" s="33"/>
      <c r="G4" s="33"/>
      <c r="H4" s="33"/>
      <c r="I4" s="33"/>
      <c r="J4" s="33"/>
      <c r="K4" s="33"/>
      <c r="L4" s="33"/>
      <c r="M4" s="33"/>
      <c r="N4" s="33"/>
      <c r="O4" s="33"/>
      <c r="P4" s="33">
        <v>1</v>
      </c>
      <c r="Q4" s="33"/>
      <c r="R4" s="9">
        <f>SUM(D4:Q4)</f>
        <v>1</v>
      </c>
      <c r="S4" s="34"/>
      <c r="T4" s="10">
        <f t="shared" ref="T4:T86" si="0">S4*R4</f>
        <v>0</v>
      </c>
    </row>
    <row r="5" spans="1:24" x14ac:dyDescent="0.25">
      <c r="A5" s="82" t="s">
        <v>235</v>
      </c>
      <c r="B5" s="68" t="s">
        <v>80</v>
      </c>
      <c r="C5" s="47"/>
      <c r="D5" s="33">
        <v>6</v>
      </c>
      <c r="E5" s="33"/>
      <c r="F5" s="33">
        <v>1</v>
      </c>
      <c r="G5" s="33"/>
      <c r="H5" s="33"/>
      <c r="I5" s="33"/>
      <c r="J5" s="33"/>
      <c r="K5" s="33"/>
      <c r="L5" s="33"/>
      <c r="M5" s="33"/>
      <c r="N5" s="33"/>
      <c r="O5" s="33">
        <v>1</v>
      </c>
      <c r="P5" s="33"/>
      <c r="Q5" s="33"/>
      <c r="R5" s="9">
        <f>SUM(D5:Q5)</f>
        <v>8</v>
      </c>
      <c r="S5" s="34"/>
      <c r="T5" s="10">
        <f t="shared" si="0"/>
        <v>0</v>
      </c>
    </row>
    <row r="6" spans="1:24" x14ac:dyDescent="0.25">
      <c r="A6" s="82" t="s">
        <v>110</v>
      </c>
      <c r="B6" s="71" t="s">
        <v>80</v>
      </c>
      <c r="C6" s="47"/>
      <c r="D6" s="33">
        <v>40</v>
      </c>
      <c r="E6" s="33">
        <v>8</v>
      </c>
      <c r="F6" s="33">
        <v>5</v>
      </c>
      <c r="G6" s="33">
        <v>5</v>
      </c>
      <c r="H6" s="33">
        <v>2</v>
      </c>
      <c r="I6" s="33">
        <v>10</v>
      </c>
      <c r="J6" s="33"/>
      <c r="K6" s="33">
        <v>5</v>
      </c>
      <c r="L6" s="33"/>
      <c r="M6" s="33"/>
      <c r="N6" s="33"/>
      <c r="O6" s="33">
        <v>5</v>
      </c>
      <c r="P6" s="33">
        <v>10</v>
      </c>
      <c r="Q6" s="33">
        <v>10</v>
      </c>
      <c r="R6" s="9">
        <f>SUM(D6:Q6)</f>
        <v>100</v>
      </c>
      <c r="S6" s="34"/>
      <c r="T6" s="10">
        <f t="shared" si="0"/>
        <v>0</v>
      </c>
    </row>
    <row r="7" spans="1:24" x14ac:dyDescent="0.25">
      <c r="A7" s="82" t="s">
        <v>185</v>
      </c>
      <c r="B7" s="72" t="s">
        <v>24</v>
      </c>
      <c r="C7" s="38">
        <v>25</v>
      </c>
      <c r="D7" s="35">
        <v>2</v>
      </c>
      <c r="E7" s="41"/>
      <c r="F7" s="41"/>
      <c r="G7" s="41"/>
      <c r="H7" s="41"/>
      <c r="I7" s="41"/>
      <c r="J7" s="41"/>
      <c r="K7" s="41"/>
      <c r="L7" s="41"/>
      <c r="M7" s="41"/>
      <c r="N7" s="41"/>
      <c r="O7" s="41"/>
      <c r="P7" s="41"/>
      <c r="Q7" s="41"/>
      <c r="R7" s="9">
        <f>SUM(D7:Q7)</f>
        <v>2</v>
      </c>
      <c r="S7" s="42"/>
      <c r="T7" s="10">
        <f t="shared" si="0"/>
        <v>0</v>
      </c>
    </row>
    <row r="8" spans="1:24" x14ac:dyDescent="0.25">
      <c r="A8" s="95" t="s">
        <v>259</v>
      </c>
      <c r="B8" s="72" t="s">
        <v>24</v>
      </c>
      <c r="C8" s="47">
        <v>10</v>
      </c>
      <c r="D8" s="96"/>
      <c r="E8" s="41"/>
      <c r="F8" s="41"/>
      <c r="G8" s="41"/>
      <c r="H8" s="41"/>
      <c r="I8" s="41"/>
      <c r="J8" s="41"/>
      <c r="K8" s="41"/>
      <c r="L8" s="41"/>
      <c r="M8" s="41"/>
      <c r="N8" s="41"/>
      <c r="O8" s="41"/>
      <c r="P8" s="41">
        <v>5</v>
      </c>
      <c r="Q8" s="41"/>
      <c r="R8" s="9">
        <f>SUM(D8:Q8)</f>
        <v>5</v>
      </c>
      <c r="S8" s="42"/>
      <c r="T8" s="10">
        <f t="shared" si="0"/>
        <v>0</v>
      </c>
    </row>
    <row r="9" spans="1:24" x14ac:dyDescent="0.25">
      <c r="A9" s="83" t="s">
        <v>19</v>
      </c>
      <c r="B9" s="73"/>
      <c r="C9" s="48"/>
      <c r="D9" s="7"/>
      <c r="E9" s="7"/>
      <c r="F9" s="7"/>
      <c r="G9" s="7"/>
      <c r="H9" s="7"/>
      <c r="I9" s="7"/>
      <c r="J9" s="7"/>
      <c r="K9" s="7"/>
      <c r="L9" s="7"/>
      <c r="M9" s="7"/>
      <c r="N9" s="7"/>
      <c r="O9" s="7"/>
      <c r="P9" s="7"/>
      <c r="Q9" s="7"/>
      <c r="R9" s="7"/>
      <c r="S9" s="8"/>
      <c r="T9" s="8"/>
    </row>
    <row r="10" spans="1:24" x14ac:dyDescent="0.25">
      <c r="A10" s="64" t="s">
        <v>172</v>
      </c>
      <c r="B10" s="68" t="s">
        <v>20</v>
      </c>
      <c r="C10" s="47"/>
      <c r="D10" s="33">
        <v>3</v>
      </c>
      <c r="E10" s="33"/>
      <c r="F10" s="33"/>
      <c r="G10" s="33"/>
      <c r="H10" s="33">
        <v>10</v>
      </c>
      <c r="I10" s="33"/>
      <c r="J10" s="33"/>
      <c r="K10" s="33"/>
      <c r="L10" s="33"/>
      <c r="M10" s="33"/>
      <c r="N10" s="33"/>
      <c r="O10" s="33"/>
      <c r="P10" s="33"/>
      <c r="Q10" s="33"/>
      <c r="R10" s="9">
        <f t="shared" ref="R10:R20" si="1">SUM(D10:Q10)</f>
        <v>13</v>
      </c>
      <c r="S10" s="34"/>
      <c r="T10" s="10">
        <f t="shared" si="0"/>
        <v>0</v>
      </c>
    </row>
    <row r="11" spans="1:24" x14ac:dyDescent="0.25">
      <c r="A11" s="64" t="s">
        <v>225</v>
      </c>
      <c r="B11" s="74" t="s">
        <v>20</v>
      </c>
      <c r="C11" s="47"/>
      <c r="D11" s="33">
        <v>3</v>
      </c>
      <c r="E11" s="33"/>
      <c r="F11" s="33"/>
      <c r="G11" s="33"/>
      <c r="H11" s="33"/>
      <c r="I11" s="33">
        <v>20</v>
      </c>
      <c r="J11" s="33"/>
      <c r="K11" s="33"/>
      <c r="L11" s="33"/>
      <c r="M11" s="33"/>
      <c r="N11" s="33"/>
      <c r="O11" s="33"/>
      <c r="P11" s="33"/>
      <c r="Q11" s="33"/>
      <c r="R11" s="9">
        <f t="shared" si="1"/>
        <v>23</v>
      </c>
      <c r="S11" s="34"/>
      <c r="T11" s="10">
        <f t="shared" si="0"/>
        <v>0</v>
      </c>
    </row>
    <row r="12" spans="1:24" x14ac:dyDescent="0.25">
      <c r="A12" s="56" t="s">
        <v>183</v>
      </c>
      <c r="B12" s="74" t="s">
        <v>20</v>
      </c>
      <c r="C12" s="39"/>
      <c r="D12" s="11">
        <v>12</v>
      </c>
      <c r="E12" s="11"/>
      <c r="F12" s="11"/>
      <c r="G12" s="11"/>
      <c r="H12" s="11"/>
      <c r="I12" s="11"/>
      <c r="J12" s="11"/>
      <c r="K12" s="11"/>
      <c r="L12" s="11"/>
      <c r="M12" s="11"/>
      <c r="N12" s="11"/>
      <c r="O12" s="11"/>
      <c r="P12" s="11"/>
      <c r="Q12" s="11"/>
      <c r="R12" s="9">
        <f t="shared" si="1"/>
        <v>12</v>
      </c>
      <c r="S12" s="12"/>
      <c r="T12" s="12">
        <f t="shared" si="0"/>
        <v>0</v>
      </c>
    </row>
    <row r="13" spans="1:24" x14ac:dyDescent="0.25">
      <c r="A13" s="56" t="s">
        <v>174</v>
      </c>
      <c r="B13" s="74" t="s">
        <v>20</v>
      </c>
      <c r="C13" s="39"/>
      <c r="D13" s="11"/>
      <c r="E13" s="11"/>
      <c r="F13" s="11"/>
      <c r="G13" s="11"/>
      <c r="H13" s="11">
        <v>10</v>
      </c>
      <c r="I13" s="11"/>
      <c r="J13" s="11"/>
      <c r="K13" s="11"/>
      <c r="L13" s="11"/>
      <c r="M13" s="11"/>
      <c r="N13" s="11"/>
      <c r="O13" s="11"/>
      <c r="P13" s="11"/>
      <c r="Q13" s="11"/>
      <c r="R13" s="9">
        <f t="shared" si="1"/>
        <v>10</v>
      </c>
      <c r="S13" s="12"/>
      <c r="T13" s="10">
        <f t="shared" si="0"/>
        <v>0</v>
      </c>
    </row>
    <row r="14" spans="1:24" x14ac:dyDescent="0.25">
      <c r="A14" s="64" t="s">
        <v>168</v>
      </c>
      <c r="B14" s="68" t="s">
        <v>20</v>
      </c>
      <c r="C14" s="39"/>
      <c r="D14" s="11"/>
      <c r="E14" s="11"/>
      <c r="F14" s="11"/>
      <c r="G14" s="11"/>
      <c r="H14" s="11"/>
      <c r="I14" s="11">
        <v>2</v>
      </c>
      <c r="J14" s="11"/>
      <c r="K14" s="11"/>
      <c r="L14" s="11"/>
      <c r="M14" s="11"/>
      <c r="N14" s="11"/>
      <c r="O14" s="11">
        <v>10</v>
      </c>
      <c r="P14" s="11"/>
      <c r="Q14" s="11"/>
      <c r="R14" s="11">
        <f t="shared" si="1"/>
        <v>12</v>
      </c>
      <c r="S14" s="12"/>
      <c r="T14" s="12">
        <f t="shared" si="0"/>
        <v>0</v>
      </c>
    </row>
    <row r="15" spans="1:24" x14ac:dyDescent="0.25">
      <c r="A15" s="60" t="s">
        <v>169</v>
      </c>
      <c r="B15" s="74" t="s">
        <v>20</v>
      </c>
      <c r="C15" s="40"/>
      <c r="D15" s="11">
        <v>20</v>
      </c>
      <c r="E15" s="11"/>
      <c r="F15" s="11"/>
      <c r="G15" s="11"/>
      <c r="H15" s="11"/>
      <c r="I15" s="11"/>
      <c r="J15" s="11"/>
      <c r="K15" s="11"/>
      <c r="L15" s="11"/>
      <c r="M15" s="11"/>
      <c r="N15" s="11"/>
      <c r="O15" s="11">
        <v>10</v>
      </c>
      <c r="P15" s="11"/>
      <c r="Q15" s="11"/>
      <c r="R15" s="11">
        <f t="shared" si="1"/>
        <v>30</v>
      </c>
      <c r="S15" s="12"/>
      <c r="T15" s="12">
        <f t="shared" si="0"/>
        <v>0</v>
      </c>
    </row>
    <row r="16" spans="1:24" x14ac:dyDescent="0.25">
      <c r="A16" s="60" t="s">
        <v>161</v>
      </c>
      <c r="B16" s="74" t="s">
        <v>20</v>
      </c>
      <c r="C16" s="40"/>
      <c r="D16" s="11">
        <v>6</v>
      </c>
      <c r="E16" s="11"/>
      <c r="F16" s="11"/>
      <c r="G16" s="11"/>
      <c r="H16" s="11"/>
      <c r="I16" s="11"/>
      <c r="J16" s="11"/>
      <c r="K16" s="11"/>
      <c r="L16" s="11"/>
      <c r="M16" s="11"/>
      <c r="N16" s="11"/>
      <c r="O16" s="11"/>
      <c r="P16" s="11"/>
      <c r="Q16" s="11"/>
      <c r="R16" s="11">
        <f t="shared" si="1"/>
        <v>6</v>
      </c>
      <c r="S16" s="12"/>
      <c r="T16" s="12">
        <f t="shared" si="0"/>
        <v>0</v>
      </c>
    </row>
    <row r="17" spans="1:20" x14ac:dyDescent="0.25">
      <c r="A17" s="60" t="s">
        <v>162</v>
      </c>
      <c r="B17" s="74" t="s">
        <v>20</v>
      </c>
      <c r="C17" s="40"/>
      <c r="D17" s="11">
        <v>30</v>
      </c>
      <c r="E17" s="11"/>
      <c r="F17" s="11"/>
      <c r="G17" s="11"/>
      <c r="H17" s="11"/>
      <c r="I17" s="11"/>
      <c r="J17" s="11"/>
      <c r="K17" s="11"/>
      <c r="L17" s="11"/>
      <c r="M17" s="11"/>
      <c r="N17" s="11"/>
      <c r="O17" s="11"/>
      <c r="P17" s="11"/>
      <c r="Q17" s="11"/>
      <c r="R17" s="11">
        <f t="shared" si="1"/>
        <v>30</v>
      </c>
      <c r="S17" s="12"/>
      <c r="T17" s="12">
        <f t="shared" si="0"/>
        <v>0</v>
      </c>
    </row>
    <row r="18" spans="1:20" x14ac:dyDescent="0.25">
      <c r="A18" s="60" t="s">
        <v>115</v>
      </c>
      <c r="B18" s="74" t="s">
        <v>20</v>
      </c>
      <c r="C18" s="40"/>
      <c r="D18" s="11">
        <v>60</v>
      </c>
      <c r="E18" s="11"/>
      <c r="F18" s="11"/>
      <c r="G18" s="11"/>
      <c r="H18" s="11"/>
      <c r="I18" s="11">
        <v>4</v>
      </c>
      <c r="J18" s="11"/>
      <c r="K18" s="11"/>
      <c r="L18" s="11"/>
      <c r="M18" s="11"/>
      <c r="N18" s="11"/>
      <c r="O18" s="11"/>
      <c r="P18" s="11"/>
      <c r="Q18" s="11"/>
      <c r="R18" s="11">
        <f t="shared" si="1"/>
        <v>64</v>
      </c>
      <c r="S18" s="12"/>
      <c r="T18" s="12">
        <f t="shared" si="0"/>
        <v>0</v>
      </c>
    </row>
    <row r="19" spans="1:20" x14ac:dyDescent="0.25">
      <c r="A19" s="56" t="s">
        <v>180</v>
      </c>
      <c r="B19" s="74" t="s">
        <v>20</v>
      </c>
      <c r="C19" s="40"/>
      <c r="D19" s="11">
        <v>4</v>
      </c>
      <c r="E19" s="11"/>
      <c r="F19" s="11"/>
      <c r="G19" s="11"/>
      <c r="H19" s="11"/>
      <c r="I19" s="11"/>
      <c r="J19" s="11"/>
      <c r="K19" s="11"/>
      <c r="L19" s="11"/>
      <c r="M19" s="11"/>
      <c r="N19" s="11"/>
      <c r="O19" s="11"/>
      <c r="P19" s="11"/>
      <c r="Q19" s="11"/>
      <c r="R19" s="11">
        <f t="shared" si="1"/>
        <v>4</v>
      </c>
      <c r="S19" s="12"/>
      <c r="T19" s="12">
        <f t="shared" si="0"/>
        <v>0</v>
      </c>
    </row>
    <row r="20" spans="1:20" x14ac:dyDescent="0.25">
      <c r="A20" s="84" t="s">
        <v>116</v>
      </c>
      <c r="B20" s="68" t="s">
        <v>20</v>
      </c>
      <c r="C20" s="40"/>
      <c r="D20" s="11">
        <v>65</v>
      </c>
      <c r="E20" s="11"/>
      <c r="F20" s="11"/>
      <c r="G20" s="11"/>
      <c r="H20" s="11"/>
      <c r="I20" s="11"/>
      <c r="J20" s="11"/>
      <c r="K20" s="11"/>
      <c r="L20" s="11"/>
      <c r="M20" s="11"/>
      <c r="N20" s="11"/>
      <c r="O20" s="11"/>
      <c r="P20" s="11"/>
      <c r="Q20" s="11">
        <v>10</v>
      </c>
      <c r="R20" s="11">
        <f t="shared" si="1"/>
        <v>75</v>
      </c>
      <c r="S20" s="12"/>
      <c r="T20" s="12">
        <f t="shared" si="0"/>
        <v>0</v>
      </c>
    </row>
    <row r="21" spans="1:20" x14ac:dyDescent="0.25">
      <c r="A21" s="84" t="s">
        <v>258</v>
      </c>
      <c r="B21" s="68" t="s">
        <v>20</v>
      </c>
      <c r="C21" s="40"/>
      <c r="D21" s="11"/>
      <c r="E21" s="11"/>
      <c r="F21" s="11"/>
      <c r="G21" s="11"/>
      <c r="H21" s="11"/>
      <c r="I21" s="11"/>
      <c r="J21" s="11"/>
      <c r="K21" s="11"/>
      <c r="L21" s="11"/>
      <c r="M21" s="11"/>
      <c r="N21" s="11"/>
      <c r="O21" s="11"/>
      <c r="P21" s="11">
        <v>100</v>
      </c>
      <c r="Q21" s="11"/>
      <c r="R21" s="9">
        <f>SUM(D21:Q21)</f>
        <v>100</v>
      </c>
      <c r="S21" s="12"/>
      <c r="T21" s="10">
        <f t="shared" si="0"/>
        <v>0</v>
      </c>
    </row>
    <row r="22" spans="1:20" x14ac:dyDescent="0.25">
      <c r="A22" s="56" t="s">
        <v>117</v>
      </c>
      <c r="B22" s="69" t="s">
        <v>20</v>
      </c>
      <c r="C22" s="40"/>
      <c r="D22" s="15">
        <v>60</v>
      </c>
      <c r="E22" s="15">
        <v>100</v>
      </c>
      <c r="F22" s="15"/>
      <c r="G22" s="15"/>
      <c r="H22" s="15"/>
      <c r="I22" s="15"/>
      <c r="J22" s="15">
        <v>40</v>
      </c>
      <c r="K22" s="15"/>
      <c r="L22" s="15"/>
      <c r="M22" s="15"/>
      <c r="N22" s="15"/>
      <c r="O22" s="15"/>
      <c r="P22" s="15"/>
      <c r="Q22" s="15">
        <v>200</v>
      </c>
      <c r="R22" s="11">
        <f t="shared" ref="R22:R29" si="2">SUM(D22:Q22)</f>
        <v>400</v>
      </c>
      <c r="S22" s="16"/>
      <c r="T22" s="12">
        <f t="shared" si="0"/>
        <v>0</v>
      </c>
    </row>
    <row r="23" spans="1:20" x14ac:dyDescent="0.25">
      <c r="A23" s="56" t="s">
        <v>228</v>
      </c>
      <c r="B23" s="69" t="s">
        <v>20</v>
      </c>
      <c r="C23" s="38"/>
      <c r="D23" s="15"/>
      <c r="E23" s="15"/>
      <c r="F23" s="15"/>
      <c r="G23" s="15">
        <v>200</v>
      </c>
      <c r="H23" s="15"/>
      <c r="I23" s="15">
        <v>200</v>
      </c>
      <c r="J23" s="15"/>
      <c r="K23" s="15"/>
      <c r="L23" s="15"/>
      <c r="M23" s="15"/>
      <c r="N23" s="15">
        <v>50</v>
      </c>
      <c r="O23" s="15"/>
      <c r="P23" s="15"/>
      <c r="Q23" s="15"/>
      <c r="R23" s="9">
        <f t="shared" si="2"/>
        <v>450</v>
      </c>
      <c r="S23" s="16"/>
      <c r="T23" s="10">
        <f t="shared" si="0"/>
        <v>0</v>
      </c>
    </row>
    <row r="24" spans="1:20" x14ac:dyDescent="0.25">
      <c r="A24" s="56" t="s">
        <v>229</v>
      </c>
      <c r="B24" s="69" t="s">
        <v>20</v>
      </c>
      <c r="C24" s="38"/>
      <c r="D24" s="15"/>
      <c r="E24" s="15"/>
      <c r="F24" s="15"/>
      <c r="G24" s="15">
        <v>200</v>
      </c>
      <c r="H24" s="15"/>
      <c r="I24" s="15">
        <v>200</v>
      </c>
      <c r="J24" s="15"/>
      <c r="K24" s="15">
        <v>100</v>
      </c>
      <c r="L24" s="15"/>
      <c r="M24" s="15"/>
      <c r="N24" s="15"/>
      <c r="O24" s="15"/>
      <c r="P24" s="15"/>
      <c r="Q24" s="15"/>
      <c r="R24" s="9">
        <f t="shared" si="2"/>
        <v>500</v>
      </c>
      <c r="S24" s="16"/>
      <c r="T24" s="10">
        <f t="shared" si="0"/>
        <v>0</v>
      </c>
    </row>
    <row r="25" spans="1:20" x14ac:dyDescent="0.25">
      <c r="A25" s="56" t="s">
        <v>21</v>
      </c>
      <c r="B25" s="69" t="s">
        <v>20</v>
      </c>
      <c r="C25" s="40"/>
      <c r="D25" s="15">
        <v>25</v>
      </c>
      <c r="E25" s="15"/>
      <c r="F25" s="15"/>
      <c r="G25" s="15"/>
      <c r="H25" s="15"/>
      <c r="I25" s="15"/>
      <c r="J25" s="15"/>
      <c r="K25" s="15"/>
      <c r="L25" s="15"/>
      <c r="M25" s="15"/>
      <c r="N25" s="15"/>
      <c r="O25" s="15"/>
      <c r="P25" s="15"/>
      <c r="Q25" s="15">
        <v>10</v>
      </c>
      <c r="R25" s="15">
        <f t="shared" si="2"/>
        <v>35</v>
      </c>
      <c r="S25" s="16"/>
      <c r="T25" s="16">
        <f t="shared" si="0"/>
        <v>0</v>
      </c>
    </row>
    <row r="26" spans="1:20" x14ac:dyDescent="0.25">
      <c r="A26" s="56" t="s">
        <v>173</v>
      </c>
      <c r="B26" s="69" t="s">
        <v>20</v>
      </c>
      <c r="C26" s="40"/>
      <c r="D26" s="15">
        <v>20</v>
      </c>
      <c r="E26" s="15"/>
      <c r="F26" s="15">
        <v>10</v>
      </c>
      <c r="G26" s="15"/>
      <c r="H26" s="15"/>
      <c r="I26" s="15">
        <v>4</v>
      </c>
      <c r="J26" s="15"/>
      <c r="K26" s="15"/>
      <c r="L26" s="15"/>
      <c r="M26" s="15"/>
      <c r="N26" s="15"/>
      <c r="O26" s="15">
        <v>20</v>
      </c>
      <c r="P26" s="15">
        <v>50</v>
      </c>
      <c r="Q26" s="15"/>
      <c r="R26" s="15">
        <f t="shared" si="2"/>
        <v>104</v>
      </c>
      <c r="S26" s="16"/>
      <c r="T26" s="16">
        <f t="shared" si="0"/>
        <v>0</v>
      </c>
    </row>
    <row r="27" spans="1:20" x14ac:dyDescent="0.25">
      <c r="A27" s="85" t="s">
        <v>178</v>
      </c>
      <c r="B27" s="69" t="s">
        <v>20</v>
      </c>
      <c r="C27" s="40"/>
      <c r="D27" s="15"/>
      <c r="E27" s="15"/>
      <c r="F27" s="15"/>
      <c r="G27" s="15"/>
      <c r="H27" s="15">
        <v>20</v>
      </c>
      <c r="I27" s="15"/>
      <c r="J27" s="15"/>
      <c r="K27" s="15"/>
      <c r="L27" s="15"/>
      <c r="M27" s="15"/>
      <c r="N27" s="15"/>
      <c r="O27" s="15"/>
      <c r="P27" s="15">
        <v>20</v>
      </c>
      <c r="Q27" s="15">
        <v>10</v>
      </c>
      <c r="R27" s="15">
        <f t="shared" si="2"/>
        <v>50</v>
      </c>
      <c r="S27" s="16"/>
      <c r="T27" s="16">
        <f t="shared" si="0"/>
        <v>0</v>
      </c>
    </row>
    <row r="28" spans="1:20" x14ac:dyDescent="0.25">
      <c r="A28" s="60" t="s">
        <v>244</v>
      </c>
      <c r="B28" s="75" t="s">
        <v>20</v>
      </c>
      <c r="C28" s="40"/>
      <c r="D28" s="15">
        <v>4</v>
      </c>
      <c r="E28" s="15"/>
      <c r="F28" s="15"/>
      <c r="G28" s="15"/>
      <c r="H28" s="15"/>
      <c r="I28" s="15"/>
      <c r="J28" s="15"/>
      <c r="K28" s="15"/>
      <c r="L28" s="15"/>
      <c r="M28" s="15"/>
      <c r="N28" s="15"/>
      <c r="O28" s="15"/>
      <c r="P28" s="15"/>
      <c r="Q28" s="15"/>
      <c r="R28" s="15">
        <f t="shared" si="2"/>
        <v>4</v>
      </c>
      <c r="S28" s="16"/>
      <c r="T28" s="16">
        <f t="shared" si="0"/>
        <v>0</v>
      </c>
    </row>
    <row r="29" spans="1:20" x14ac:dyDescent="0.25">
      <c r="A29" s="60" t="s">
        <v>241</v>
      </c>
      <c r="B29" s="75" t="s">
        <v>20</v>
      </c>
      <c r="C29" s="40"/>
      <c r="D29" s="15">
        <v>100</v>
      </c>
      <c r="E29" s="15"/>
      <c r="F29" s="15"/>
      <c r="G29" s="15"/>
      <c r="H29" s="15"/>
      <c r="I29" s="15"/>
      <c r="J29" s="15"/>
      <c r="K29" s="15"/>
      <c r="L29" s="15"/>
      <c r="M29" s="15"/>
      <c r="N29" s="15"/>
      <c r="O29" s="15"/>
      <c r="P29" s="15"/>
      <c r="Q29" s="15"/>
      <c r="R29" s="15">
        <f t="shared" si="2"/>
        <v>100</v>
      </c>
      <c r="S29" s="16"/>
      <c r="T29" s="16">
        <f t="shared" si="0"/>
        <v>0</v>
      </c>
    </row>
    <row r="30" spans="1:20" x14ac:dyDescent="0.25">
      <c r="A30" s="86" t="s">
        <v>22</v>
      </c>
      <c r="B30" s="76"/>
      <c r="C30" s="49"/>
      <c r="D30" s="13"/>
      <c r="E30" s="13"/>
      <c r="F30" s="13"/>
      <c r="G30" s="13"/>
      <c r="H30" s="13"/>
      <c r="I30" s="13"/>
      <c r="J30" s="13"/>
      <c r="K30" s="13"/>
      <c r="L30" s="13"/>
      <c r="M30" s="13"/>
      <c r="N30" s="13"/>
      <c r="O30" s="13"/>
      <c r="P30" s="13"/>
      <c r="Q30" s="13"/>
      <c r="R30" s="13"/>
      <c r="S30" s="14"/>
      <c r="T30" s="14"/>
    </row>
    <row r="31" spans="1:20" ht="15" customHeight="1" x14ac:dyDescent="0.25">
      <c r="A31" s="87" t="s">
        <v>181</v>
      </c>
      <c r="B31" s="69" t="s">
        <v>24</v>
      </c>
      <c r="C31" s="38" t="s">
        <v>26</v>
      </c>
      <c r="D31" s="15">
        <v>4</v>
      </c>
      <c r="E31" s="15"/>
      <c r="F31" s="15"/>
      <c r="G31" s="15"/>
      <c r="H31" s="15"/>
      <c r="I31" s="15"/>
      <c r="J31" s="15"/>
      <c r="K31" s="15"/>
      <c r="L31" s="15"/>
      <c r="M31" s="15"/>
      <c r="N31" s="15">
        <v>10</v>
      </c>
      <c r="O31" s="15"/>
      <c r="P31" s="15"/>
      <c r="Q31" s="15"/>
      <c r="R31" s="15">
        <f t="shared" ref="R31:R53" si="3">SUM(D31:Q31)</f>
        <v>14</v>
      </c>
      <c r="S31" s="16"/>
      <c r="T31" s="16">
        <f t="shared" si="0"/>
        <v>0</v>
      </c>
    </row>
    <row r="32" spans="1:20" x14ac:dyDescent="0.25">
      <c r="A32" s="56" t="s">
        <v>23</v>
      </c>
      <c r="B32" s="69" t="s">
        <v>24</v>
      </c>
      <c r="C32" s="38" t="s">
        <v>25</v>
      </c>
      <c r="D32" s="15">
        <v>10</v>
      </c>
      <c r="E32" s="15"/>
      <c r="F32" s="15"/>
      <c r="G32" s="15"/>
      <c r="H32" s="15"/>
      <c r="I32" s="15">
        <v>2</v>
      </c>
      <c r="J32" s="15"/>
      <c r="K32" s="15"/>
      <c r="L32" s="15"/>
      <c r="M32" s="15"/>
      <c r="N32" s="15">
        <v>5</v>
      </c>
      <c r="O32" s="15"/>
      <c r="P32" s="15"/>
      <c r="Q32" s="15"/>
      <c r="R32" s="15">
        <f t="shared" si="3"/>
        <v>17</v>
      </c>
      <c r="S32" s="16"/>
      <c r="T32" s="16">
        <f t="shared" si="0"/>
        <v>0</v>
      </c>
    </row>
    <row r="33" spans="1:20" x14ac:dyDescent="0.25">
      <c r="A33" s="56" t="s">
        <v>150</v>
      </c>
      <c r="B33" s="69" t="s">
        <v>24</v>
      </c>
      <c r="C33" s="38" t="s">
        <v>26</v>
      </c>
      <c r="D33" s="15">
        <v>25</v>
      </c>
      <c r="E33" s="15"/>
      <c r="F33" s="15"/>
      <c r="G33" s="15">
        <v>2</v>
      </c>
      <c r="H33" s="15"/>
      <c r="I33" s="15"/>
      <c r="J33" s="15"/>
      <c r="K33" s="15"/>
      <c r="L33" s="15"/>
      <c r="M33" s="15">
        <v>3</v>
      </c>
      <c r="N33" s="15"/>
      <c r="O33" s="15">
        <v>5</v>
      </c>
      <c r="P33" s="15"/>
      <c r="Q33" s="15">
        <v>5</v>
      </c>
      <c r="R33" s="15">
        <f t="shared" si="3"/>
        <v>40</v>
      </c>
      <c r="S33" s="16"/>
      <c r="T33" s="16">
        <f t="shared" si="0"/>
        <v>0</v>
      </c>
    </row>
    <row r="34" spans="1:20" x14ac:dyDescent="0.25">
      <c r="A34" s="56" t="s">
        <v>151</v>
      </c>
      <c r="B34" s="69" t="s">
        <v>28</v>
      </c>
      <c r="C34" s="38" t="s">
        <v>26</v>
      </c>
      <c r="D34" s="15">
        <v>3</v>
      </c>
      <c r="E34" s="15"/>
      <c r="F34" s="15"/>
      <c r="G34" s="15">
        <v>1</v>
      </c>
      <c r="H34" s="15"/>
      <c r="I34" s="15">
        <v>20</v>
      </c>
      <c r="J34" s="15"/>
      <c r="K34" s="15"/>
      <c r="L34" s="15">
        <v>1</v>
      </c>
      <c r="M34" s="15"/>
      <c r="N34" s="15"/>
      <c r="O34" s="15"/>
      <c r="P34" s="15">
        <v>5</v>
      </c>
      <c r="Q34" s="15"/>
      <c r="R34" s="15">
        <f t="shared" si="3"/>
        <v>30</v>
      </c>
      <c r="S34" s="16"/>
      <c r="T34" s="16">
        <f t="shared" si="0"/>
        <v>0</v>
      </c>
    </row>
    <row r="35" spans="1:20" x14ac:dyDescent="0.25">
      <c r="A35" s="64" t="s">
        <v>184</v>
      </c>
      <c r="B35" s="69" t="s">
        <v>24</v>
      </c>
      <c r="C35" s="38" t="s">
        <v>108</v>
      </c>
      <c r="D35" s="15">
        <v>20</v>
      </c>
      <c r="E35" s="15"/>
      <c r="F35" s="15"/>
      <c r="G35" s="15"/>
      <c r="H35" s="15"/>
      <c r="I35" s="15"/>
      <c r="J35" s="15"/>
      <c r="K35" s="15"/>
      <c r="L35" s="15"/>
      <c r="M35" s="15"/>
      <c r="N35" s="15"/>
      <c r="O35" s="15">
        <v>2</v>
      </c>
      <c r="P35" s="15"/>
      <c r="Q35" s="15"/>
      <c r="R35" s="15">
        <f t="shared" si="3"/>
        <v>22</v>
      </c>
      <c r="S35" s="16"/>
      <c r="T35" s="16">
        <f t="shared" si="0"/>
        <v>0</v>
      </c>
    </row>
    <row r="36" spans="1:20" x14ac:dyDescent="0.25">
      <c r="A36" s="56" t="s">
        <v>226</v>
      </c>
      <c r="B36" s="69" t="s">
        <v>24</v>
      </c>
      <c r="C36" s="38" t="s">
        <v>26</v>
      </c>
      <c r="D36" s="15">
        <v>10</v>
      </c>
      <c r="E36" s="15"/>
      <c r="F36" s="15"/>
      <c r="G36" s="15"/>
      <c r="H36" s="15"/>
      <c r="I36" s="15"/>
      <c r="J36" s="15"/>
      <c r="K36" s="15"/>
      <c r="L36" s="15"/>
      <c r="M36" s="15"/>
      <c r="N36" s="15">
        <v>10</v>
      </c>
      <c r="O36" s="15"/>
      <c r="P36" s="15">
        <v>2</v>
      </c>
      <c r="Q36" s="15"/>
      <c r="R36" s="9">
        <f t="shared" si="3"/>
        <v>22</v>
      </c>
      <c r="S36" s="16"/>
      <c r="T36" s="10">
        <f t="shared" si="0"/>
        <v>0</v>
      </c>
    </row>
    <row r="37" spans="1:20" x14ac:dyDescent="0.25">
      <c r="A37" s="56" t="s">
        <v>166</v>
      </c>
      <c r="B37" s="69" t="s">
        <v>20</v>
      </c>
      <c r="C37" s="38"/>
      <c r="D37" s="15">
        <v>15</v>
      </c>
      <c r="E37" s="15"/>
      <c r="F37" s="15"/>
      <c r="G37" s="15"/>
      <c r="H37" s="15"/>
      <c r="I37" s="15"/>
      <c r="J37" s="15"/>
      <c r="K37" s="15"/>
      <c r="L37" s="15"/>
      <c r="M37" s="15"/>
      <c r="N37" s="15"/>
      <c r="O37" s="15">
        <v>100</v>
      </c>
      <c r="P37" s="15"/>
      <c r="Q37" s="15"/>
      <c r="R37" s="15">
        <f t="shared" si="3"/>
        <v>115</v>
      </c>
      <c r="S37" s="16"/>
      <c r="T37" s="16">
        <f t="shared" si="0"/>
        <v>0</v>
      </c>
    </row>
    <row r="38" spans="1:20" x14ac:dyDescent="0.25">
      <c r="A38" s="56" t="s">
        <v>27</v>
      </c>
      <c r="B38" s="69" t="s">
        <v>24</v>
      </c>
      <c r="C38" s="38" t="s">
        <v>26</v>
      </c>
      <c r="D38" s="15">
        <v>10</v>
      </c>
      <c r="E38" s="15"/>
      <c r="F38" s="15"/>
      <c r="G38" s="15"/>
      <c r="H38" s="15"/>
      <c r="I38" s="15"/>
      <c r="J38" s="15"/>
      <c r="K38" s="15"/>
      <c r="L38" s="15"/>
      <c r="M38" s="15"/>
      <c r="N38" s="15"/>
      <c r="O38" s="15">
        <v>4</v>
      </c>
      <c r="P38" s="15">
        <v>5</v>
      </c>
      <c r="Q38" s="15">
        <v>2</v>
      </c>
      <c r="R38" s="15">
        <f t="shared" si="3"/>
        <v>21</v>
      </c>
      <c r="S38" s="16"/>
      <c r="T38" s="16">
        <f t="shared" si="0"/>
        <v>0</v>
      </c>
    </row>
    <row r="39" spans="1:20" x14ac:dyDescent="0.25">
      <c r="A39" s="56" t="s">
        <v>167</v>
      </c>
      <c r="B39" s="69" t="s">
        <v>20</v>
      </c>
      <c r="C39" s="38"/>
      <c r="D39" s="15">
        <v>12</v>
      </c>
      <c r="E39" s="15"/>
      <c r="F39" s="15"/>
      <c r="G39" s="15"/>
      <c r="H39" s="15"/>
      <c r="I39" s="15"/>
      <c r="J39" s="15"/>
      <c r="K39" s="15"/>
      <c r="L39" s="15"/>
      <c r="M39" s="15"/>
      <c r="N39" s="15"/>
      <c r="O39" s="15"/>
      <c r="P39" s="15"/>
      <c r="Q39" s="15"/>
      <c r="R39" s="15">
        <f t="shared" si="3"/>
        <v>12</v>
      </c>
      <c r="S39" s="16"/>
      <c r="T39" s="16">
        <f t="shared" si="0"/>
        <v>0</v>
      </c>
    </row>
    <row r="40" spans="1:20" x14ac:dyDescent="0.25">
      <c r="A40" s="56" t="s">
        <v>151</v>
      </c>
      <c r="B40" s="69" t="s">
        <v>28</v>
      </c>
      <c r="C40" s="38" t="s">
        <v>26</v>
      </c>
      <c r="D40" s="15">
        <v>2</v>
      </c>
      <c r="E40" s="15"/>
      <c r="F40" s="15"/>
      <c r="G40" s="15"/>
      <c r="H40" s="15"/>
      <c r="I40" s="15"/>
      <c r="J40" s="15"/>
      <c r="K40" s="15"/>
      <c r="L40" s="15"/>
      <c r="M40" s="15"/>
      <c r="N40" s="15"/>
      <c r="O40" s="15"/>
      <c r="P40" s="15"/>
      <c r="Q40" s="15"/>
      <c r="R40" s="15">
        <f t="shared" si="3"/>
        <v>2</v>
      </c>
      <c r="S40" s="16"/>
      <c r="T40" s="16">
        <f t="shared" si="0"/>
        <v>0</v>
      </c>
    </row>
    <row r="41" spans="1:20" x14ac:dyDescent="0.25">
      <c r="A41" s="56" t="s">
        <v>29</v>
      </c>
      <c r="B41" s="69" t="s">
        <v>20</v>
      </c>
      <c r="C41" s="38"/>
      <c r="D41" s="15">
        <v>70</v>
      </c>
      <c r="E41" s="15"/>
      <c r="F41" s="15">
        <v>10</v>
      </c>
      <c r="G41" s="15"/>
      <c r="H41" s="15"/>
      <c r="I41" s="15">
        <v>10</v>
      </c>
      <c r="J41" s="15"/>
      <c r="K41" s="15"/>
      <c r="L41" s="15"/>
      <c r="M41" s="15"/>
      <c r="N41" s="15"/>
      <c r="O41" s="15">
        <v>20</v>
      </c>
      <c r="P41" s="15"/>
      <c r="Q41" s="15">
        <v>10</v>
      </c>
      <c r="R41" s="15">
        <f t="shared" si="3"/>
        <v>120</v>
      </c>
      <c r="S41" s="16"/>
      <c r="T41" s="16">
        <f t="shared" si="0"/>
        <v>0</v>
      </c>
    </row>
    <row r="42" spans="1:20" x14ac:dyDescent="0.25">
      <c r="A42" s="56" t="s">
        <v>118</v>
      </c>
      <c r="B42" s="69" t="s">
        <v>20</v>
      </c>
      <c r="C42" s="38"/>
      <c r="D42" s="15">
        <v>30</v>
      </c>
      <c r="E42" s="15"/>
      <c r="F42" s="15"/>
      <c r="G42" s="15"/>
      <c r="H42" s="15"/>
      <c r="I42" s="15"/>
      <c r="J42" s="15"/>
      <c r="K42" s="15"/>
      <c r="L42" s="15"/>
      <c r="M42" s="15"/>
      <c r="N42" s="15"/>
      <c r="O42" s="15"/>
      <c r="P42" s="15"/>
      <c r="Q42" s="15"/>
      <c r="R42" s="15">
        <f t="shared" si="3"/>
        <v>30</v>
      </c>
      <c r="S42" s="16"/>
      <c r="T42" s="16">
        <f t="shared" si="0"/>
        <v>0</v>
      </c>
    </row>
    <row r="43" spans="1:20" x14ac:dyDescent="0.25">
      <c r="A43" s="56" t="s">
        <v>30</v>
      </c>
      <c r="B43" s="69" t="s">
        <v>20</v>
      </c>
      <c r="C43" s="38"/>
      <c r="D43" s="15">
        <v>80</v>
      </c>
      <c r="E43" s="15"/>
      <c r="F43" s="15">
        <v>10</v>
      </c>
      <c r="G43" s="15"/>
      <c r="H43" s="15"/>
      <c r="I43" s="15">
        <v>5</v>
      </c>
      <c r="J43" s="15"/>
      <c r="K43" s="15"/>
      <c r="L43" s="15"/>
      <c r="M43" s="15"/>
      <c r="N43" s="15"/>
      <c r="O43" s="15">
        <v>5</v>
      </c>
      <c r="P43" s="15">
        <v>20</v>
      </c>
      <c r="Q43" s="15">
        <v>10</v>
      </c>
      <c r="R43" s="15">
        <f t="shared" si="3"/>
        <v>130</v>
      </c>
      <c r="S43" s="16"/>
      <c r="T43" s="16">
        <f t="shared" si="0"/>
        <v>0</v>
      </c>
    </row>
    <row r="44" spans="1:20" x14ac:dyDescent="0.25">
      <c r="A44" s="56" t="s">
        <v>148</v>
      </c>
      <c r="B44" s="69" t="s">
        <v>20</v>
      </c>
      <c r="C44" s="38"/>
      <c r="D44" s="15">
        <v>40</v>
      </c>
      <c r="E44" s="15"/>
      <c r="F44" s="15">
        <v>10</v>
      </c>
      <c r="G44" s="15"/>
      <c r="H44" s="15"/>
      <c r="I44" s="15">
        <v>5</v>
      </c>
      <c r="J44" s="15"/>
      <c r="K44" s="15"/>
      <c r="L44" s="15"/>
      <c r="M44" s="15"/>
      <c r="N44" s="15"/>
      <c r="O44" s="15">
        <v>5</v>
      </c>
      <c r="P44" s="15">
        <v>10</v>
      </c>
      <c r="Q44" s="15">
        <v>10</v>
      </c>
      <c r="R44" s="15">
        <f t="shared" si="3"/>
        <v>80</v>
      </c>
      <c r="S44" s="16"/>
      <c r="T44" s="16">
        <f t="shared" si="0"/>
        <v>0</v>
      </c>
    </row>
    <row r="45" spans="1:20" x14ac:dyDescent="0.25">
      <c r="A45" s="56" t="s">
        <v>31</v>
      </c>
      <c r="B45" s="69" t="s">
        <v>24</v>
      </c>
      <c r="C45" s="38" t="s">
        <v>26</v>
      </c>
      <c r="D45" s="15">
        <v>4</v>
      </c>
      <c r="E45" s="15"/>
      <c r="F45" s="15"/>
      <c r="G45" s="15">
        <v>1</v>
      </c>
      <c r="H45" s="15"/>
      <c r="I45" s="15"/>
      <c r="J45" s="15"/>
      <c r="K45" s="15"/>
      <c r="L45" s="15"/>
      <c r="M45" s="15"/>
      <c r="N45" s="15"/>
      <c r="O45" s="15"/>
      <c r="P45" s="15"/>
      <c r="Q45" s="15"/>
      <c r="R45" s="15">
        <f t="shared" si="3"/>
        <v>5</v>
      </c>
      <c r="S45" s="16"/>
      <c r="T45" s="16">
        <f t="shared" si="0"/>
        <v>0</v>
      </c>
    </row>
    <row r="46" spans="1:20" x14ac:dyDescent="0.25">
      <c r="A46" s="56" t="s">
        <v>106</v>
      </c>
      <c r="B46" s="69" t="s">
        <v>24</v>
      </c>
      <c r="C46" s="38" t="s">
        <v>26</v>
      </c>
      <c r="D46" s="15"/>
      <c r="E46" s="15"/>
      <c r="F46" s="15"/>
      <c r="G46" s="15"/>
      <c r="H46" s="15"/>
      <c r="I46" s="15">
        <v>1</v>
      </c>
      <c r="J46" s="15"/>
      <c r="K46" s="15"/>
      <c r="L46" s="15"/>
      <c r="M46" s="15"/>
      <c r="N46" s="15"/>
      <c r="O46" s="15"/>
      <c r="P46" s="15"/>
      <c r="Q46" s="15"/>
      <c r="R46" s="15">
        <f t="shared" si="3"/>
        <v>1</v>
      </c>
      <c r="S46" s="16"/>
      <c r="T46" s="16">
        <f t="shared" si="0"/>
        <v>0</v>
      </c>
    </row>
    <row r="47" spans="1:20" ht="15" customHeight="1" x14ac:dyDescent="0.25">
      <c r="A47" s="56" t="s">
        <v>245</v>
      </c>
      <c r="B47" s="69" t="s">
        <v>24</v>
      </c>
      <c r="C47" s="38" t="s">
        <v>26</v>
      </c>
      <c r="D47" s="15">
        <v>1</v>
      </c>
      <c r="E47" s="15"/>
      <c r="F47" s="15"/>
      <c r="G47" s="15"/>
      <c r="H47" s="15"/>
      <c r="I47" s="15"/>
      <c r="J47" s="15"/>
      <c r="K47" s="15"/>
      <c r="L47" s="15"/>
      <c r="M47" s="15"/>
      <c r="N47" s="15"/>
      <c r="O47" s="15"/>
      <c r="P47" s="15"/>
      <c r="Q47" s="15"/>
      <c r="R47" s="15">
        <f t="shared" si="3"/>
        <v>1</v>
      </c>
      <c r="S47" s="16"/>
      <c r="T47" s="16">
        <f t="shared" si="0"/>
        <v>0</v>
      </c>
    </row>
    <row r="48" spans="1:20" ht="15" customHeight="1" x14ac:dyDescent="0.25">
      <c r="A48" s="56" t="s">
        <v>246</v>
      </c>
      <c r="B48" s="69" t="s">
        <v>24</v>
      </c>
      <c r="C48" s="38" t="s">
        <v>26</v>
      </c>
      <c r="D48" s="15">
        <v>1</v>
      </c>
      <c r="E48" s="15"/>
      <c r="F48" s="15"/>
      <c r="G48" s="15"/>
      <c r="H48" s="15"/>
      <c r="I48" s="15"/>
      <c r="J48" s="15"/>
      <c r="K48" s="15"/>
      <c r="L48" s="15"/>
      <c r="M48" s="15"/>
      <c r="N48" s="15"/>
      <c r="O48" s="15"/>
      <c r="P48" s="15"/>
      <c r="Q48" s="15"/>
      <c r="R48" s="15">
        <f t="shared" si="3"/>
        <v>1</v>
      </c>
      <c r="S48" s="16"/>
      <c r="T48" s="16">
        <f t="shared" si="0"/>
        <v>0</v>
      </c>
    </row>
    <row r="49" spans="1:32" ht="15" customHeight="1" x14ac:dyDescent="0.25">
      <c r="A49" s="56" t="s">
        <v>247</v>
      </c>
      <c r="B49" s="69" t="s">
        <v>24</v>
      </c>
      <c r="C49" s="38" t="s">
        <v>26</v>
      </c>
      <c r="D49" s="15">
        <v>1</v>
      </c>
      <c r="E49" s="15"/>
      <c r="F49" s="15"/>
      <c r="G49" s="15"/>
      <c r="H49" s="15"/>
      <c r="I49" s="15"/>
      <c r="J49" s="15"/>
      <c r="K49" s="15"/>
      <c r="L49" s="15"/>
      <c r="M49" s="15"/>
      <c r="N49" s="15">
        <v>1</v>
      </c>
      <c r="O49" s="15"/>
      <c r="P49" s="15"/>
      <c r="Q49" s="15"/>
      <c r="R49" s="15">
        <f t="shared" si="3"/>
        <v>2</v>
      </c>
      <c r="S49" s="16"/>
      <c r="T49" s="16">
        <f t="shared" si="0"/>
        <v>0</v>
      </c>
    </row>
    <row r="50" spans="1:32" ht="15" customHeight="1" x14ac:dyDescent="0.25">
      <c r="A50" s="56" t="s">
        <v>254</v>
      </c>
      <c r="B50" s="69" t="s">
        <v>24</v>
      </c>
      <c r="C50" s="38" t="s">
        <v>26</v>
      </c>
      <c r="D50" s="15">
        <v>1</v>
      </c>
      <c r="E50" s="15"/>
      <c r="F50" s="15"/>
      <c r="G50" s="15"/>
      <c r="H50" s="15"/>
      <c r="I50" s="15"/>
      <c r="J50" s="15"/>
      <c r="K50" s="15"/>
      <c r="L50" s="15"/>
      <c r="M50" s="15"/>
      <c r="N50" s="15"/>
      <c r="O50" s="15"/>
      <c r="P50" s="15"/>
      <c r="Q50" s="15"/>
      <c r="R50" s="15">
        <f t="shared" si="3"/>
        <v>1</v>
      </c>
      <c r="S50" s="16"/>
      <c r="T50" s="16">
        <f t="shared" si="0"/>
        <v>0</v>
      </c>
    </row>
    <row r="51" spans="1:32" ht="15" customHeight="1" x14ac:dyDescent="0.25">
      <c r="A51" s="56" t="s">
        <v>248</v>
      </c>
      <c r="B51" s="69" t="s">
        <v>24</v>
      </c>
      <c r="C51" s="38" t="s">
        <v>26</v>
      </c>
      <c r="D51" s="15">
        <v>1</v>
      </c>
      <c r="E51" s="15"/>
      <c r="F51" s="15"/>
      <c r="G51" s="15"/>
      <c r="H51" s="15"/>
      <c r="I51" s="15"/>
      <c r="J51" s="15"/>
      <c r="K51" s="15"/>
      <c r="L51" s="15"/>
      <c r="M51" s="15"/>
      <c r="N51" s="15"/>
      <c r="O51" s="15"/>
      <c r="P51" s="15"/>
      <c r="Q51" s="15"/>
      <c r="R51" s="15">
        <f t="shared" si="3"/>
        <v>1</v>
      </c>
      <c r="S51" s="16"/>
      <c r="T51" s="16">
        <f t="shared" si="0"/>
        <v>0</v>
      </c>
    </row>
    <row r="52" spans="1:32" ht="15" customHeight="1" x14ac:dyDescent="0.25">
      <c r="A52" s="56" t="s">
        <v>249</v>
      </c>
      <c r="B52" s="69" t="s">
        <v>24</v>
      </c>
      <c r="C52" s="38" t="s">
        <v>26</v>
      </c>
      <c r="D52" s="15">
        <v>1</v>
      </c>
      <c r="E52" s="15"/>
      <c r="F52" s="15"/>
      <c r="G52" s="15"/>
      <c r="H52" s="15"/>
      <c r="I52" s="15"/>
      <c r="J52" s="15"/>
      <c r="K52" s="15"/>
      <c r="L52" s="15"/>
      <c r="M52" s="15"/>
      <c r="N52" s="15"/>
      <c r="O52" s="15"/>
      <c r="P52" s="15"/>
      <c r="Q52" s="15"/>
      <c r="R52" s="15">
        <f t="shared" si="3"/>
        <v>1</v>
      </c>
      <c r="S52" s="16"/>
      <c r="T52" s="16">
        <f t="shared" si="0"/>
        <v>0</v>
      </c>
    </row>
    <row r="53" spans="1:32" ht="15" customHeight="1" x14ac:dyDescent="0.25">
      <c r="A53" s="56" t="s">
        <v>250</v>
      </c>
      <c r="B53" s="69" t="s">
        <v>24</v>
      </c>
      <c r="C53" s="38" t="s">
        <v>26</v>
      </c>
      <c r="D53" s="15">
        <v>1</v>
      </c>
      <c r="E53" s="15"/>
      <c r="F53" s="15"/>
      <c r="G53" s="15"/>
      <c r="H53" s="15"/>
      <c r="I53" s="15"/>
      <c r="J53" s="15"/>
      <c r="K53" s="15"/>
      <c r="L53" s="15"/>
      <c r="M53" s="15"/>
      <c r="N53" s="15"/>
      <c r="O53" s="15"/>
      <c r="P53" s="15"/>
      <c r="Q53" s="15"/>
      <c r="R53" s="15">
        <f t="shared" si="3"/>
        <v>1</v>
      </c>
      <c r="S53" s="16"/>
      <c r="T53" s="16">
        <f t="shared" si="0"/>
        <v>0</v>
      </c>
    </row>
    <row r="54" spans="1:32" s="43" customFormat="1" x14ac:dyDescent="0.25">
      <c r="A54" s="86" t="s">
        <v>32</v>
      </c>
      <c r="B54" s="76"/>
      <c r="C54" s="49"/>
      <c r="D54" s="13"/>
      <c r="E54" s="13"/>
      <c r="F54" s="13"/>
      <c r="G54" s="13"/>
      <c r="H54" s="13"/>
      <c r="I54" s="13"/>
      <c r="J54" s="13"/>
      <c r="K54" s="13"/>
      <c r="L54" s="13"/>
      <c r="M54" s="13"/>
      <c r="N54" s="13"/>
      <c r="O54" s="13"/>
      <c r="P54" s="13"/>
      <c r="Q54" s="13"/>
      <c r="R54" s="13"/>
      <c r="S54" s="14"/>
      <c r="T54" s="14"/>
      <c r="U54" s="1"/>
      <c r="V54" s="1"/>
      <c r="W54" s="1"/>
      <c r="X54" s="1"/>
      <c r="Y54" s="1"/>
      <c r="Z54" s="1"/>
      <c r="AA54" s="1"/>
      <c r="AB54" s="1"/>
      <c r="AC54" s="1"/>
      <c r="AD54" s="1"/>
      <c r="AE54" s="1"/>
      <c r="AF54" s="1"/>
    </row>
    <row r="55" spans="1:32" x14ac:dyDescent="0.25">
      <c r="A55" s="57" t="s">
        <v>33</v>
      </c>
      <c r="B55" s="69" t="s">
        <v>20</v>
      </c>
      <c r="C55" s="58"/>
      <c r="D55" s="15">
        <v>200</v>
      </c>
      <c r="E55" s="15"/>
      <c r="F55" s="15"/>
      <c r="G55" s="15"/>
      <c r="H55" s="15"/>
      <c r="I55" s="15"/>
      <c r="J55" s="15">
        <v>30</v>
      </c>
      <c r="K55" s="15"/>
      <c r="L55" s="15"/>
      <c r="M55" s="15"/>
      <c r="N55" s="15"/>
      <c r="O55" s="15">
        <v>50</v>
      </c>
      <c r="P55" s="15">
        <v>10</v>
      </c>
      <c r="Q55" s="15"/>
      <c r="R55" s="15">
        <f t="shared" ref="R55:R70" si="4">SUM(D55:Q55)</f>
        <v>290</v>
      </c>
      <c r="S55" s="16"/>
      <c r="T55" s="16">
        <f t="shared" si="0"/>
        <v>0</v>
      </c>
    </row>
    <row r="56" spans="1:32" x14ac:dyDescent="0.25">
      <c r="A56" s="56" t="s">
        <v>212</v>
      </c>
      <c r="B56" s="69" t="s">
        <v>24</v>
      </c>
      <c r="C56" s="58" t="s">
        <v>36</v>
      </c>
      <c r="D56" s="15">
        <v>3</v>
      </c>
      <c r="E56" s="15"/>
      <c r="F56" s="15"/>
      <c r="G56" s="15"/>
      <c r="H56" s="15"/>
      <c r="I56" s="15"/>
      <c r="J56" s="15"/>
      <c r="K56" s="15"/>
      <c r="L56" s="15"/>
      <c r="M56" s="15"/>
      <c r="N56" s="15"/>
      <c r="O56" s="15"/>
      <c r="P56" s="15"/>
      <c r="Q56" s="15"/>
      <c r="R56" s="15">
        <f t="shared" si="4"/>
        <v>3</v>
      </c>
      <c r="S56" s="16"/>
      <c r="T56" s="16">
        <f t="shared" si="0"/>
        <v>0</v>
      </c>
    </row>
    <row r="57" spans="1:32" x14ac:dyDescent="0.25">
      <c r="A57" s="56" t="s">
        <v>213</v>
      </c>
      <c r="B57" s="69" t="s">
        <v>24</v>
      </c>
      <c r="C57" s="58" t="s">
        <v>36</v>
      </c>
      <c r="D57" s="15"/>
      <c r="E57" s="15"/>
      <c r="F57" s="15"/>
      <c r="G57" s="15"/>
      <c r="H57" s="15"/>
      <c r="I57" s="15"/>
      <c r="J57" s="15"/>
      <c r="K57" s="15"/>
      <c r="L57" s="15"/>
      <c r="M57" s="15"/>
      <c r="N57" s="15"/>
      <c r="O57" s="15">
        <v>1</v>
      </c>
      <c r="P57" s="15"/>
      <c r="Q57" s="15"/>
      <c r="R57" s="15">
        <f t="shared" si="4"/>
        <v>1</v>
      </c>
      <c r="S57" s="16"/>
      <c r="T57" s="16">
        <f t="shared" si="0"/>
        <v>0</v>
      </c>
    </row>
    <row r="58" spans="1:32" x14ac:dyDescent="0.25">
      <c r="A58" s="56" t="s">
        <v>234</v>
      </c>
      <c r="B58" s="69" t="s">
        <v>24</v>
      </c>
      <c r="C58" s="58" t="s">
        <v>36</v>
      </c>
      <c r="D58" s="15">
        <v>2</v>
      </c>
      <c r="E58" s="15"/>
      <c r="F58" s="15"/>
      <c r="G58" s="15"/>
      <c r="H58" s="15"/>
      <c r="I58" s="15"/>
      <c r="J58" s="15">
        <v>1</v>
      </c>
      <c r="K58" s="15"/>
      <c r="L58" s="15"/>
      <c r="M58" s="15"/>
      <c r="N58" s="15"/>
      <c r="O58" s="15"/>
      <c r="P58" s="15"/>
      <c r="Q58" s="15">
        <v>1</v>
      </c>
      <c r="R58" s="9">
        <f t="shared" si="4"/>
        <v>4</v>
      </c>
      <c r="S58" s="16"/>
      <c r="T58" s="10">
        <f t="shared" si="0"/>
        <v>0</v>
      </c>
    </row>
    <row r="59" spans="1:32" x14ac:dyDescent="0.25">
      <c r="A59" s="56" t="s">
        <v>34</v>
      </c>
      <c r="B59" s="69" t="s">
        <v>24</v>
      </c>
      <c r="C59" s="58" t="s">
        <v>35</v>
      </c>
      <c r="D59" s="15">
        <v>1</v>
      </c>
      <c r="E59" s="15"/>
      <c r="F59" s="15"/>
      <c r="G59" s="15"/>
      <c r="H59" s="15"/>
      <c r="I59" s="15"/>
      <c r="J59" s="15"/>
      <c r="K59" s="15"/>
      <c r="L59" s="15"/>
      <c r="M59" s="15"/>
      <c r="N59" s="15"/>
      <c r="O59" s="15"/>
      <c r="P59" s="15"/>
      <c r="Q59" s="15"/>
      <c r="R59" s="15">
        <f t="shared" si="4"/>
        <v>1</v>
      </c>
      <c r="S59" s="16"/>
      <c r="T59" s="16">
        <f t="shared" si="0"/>
        <v>0</v>
      </c>
    </row>
    <row r="60" spans="1:32" x14ac:dyDescent="0.25">
      <c r="A60" s="56" t="s">
        <v>242</v>
      </c>
      <c r="B60" s="69" t="s">
        <v>24</v>
      </c>
      <c r="C60" s="58" t="s">
        <v>35</v>
      </c>
      <c r="D60" s="15">
        <v>3</v>
      </c>
      <c r="E60" s="15"/>
      <c r="F60" s="15"/>
      <c r="G60" s="15"/>
      <c r="H60" s="15"/>
      <c r="I60" s="15"/>
      <c r="J60" s="15"/>
      <c r="K60" s="15"/>
      <c r="L60" s="15"/>
      <c r="M60" s="15"/>
      <c r="N60" s="15"/>
      <c r="O60" s="15"/>
      <c r="P60" s="15"/>
      <c r="Q60" s="15"/>
      <c r="R60" s="15">
        <f t="shared" si="4"/>
        <v>3</v>
      </c>
      <c r="S60" s="16"/>
      <c r="T60" s="16">
        <f t="shared" si="0"/>
        <v>0</v>
      </c>
    </row>
    <row r="61" spans="1:32" x14ac:dyDescent="0.25">
      <c r="A61" s="56" t="s">
        <v>191</v>
      </c>
      <c r="B61" s="69" t="s">
        <v>24</v>
      </c>
      <c r="C61" s="58" t="s">
        <v>36</v>
      </c>
      <c r="D61" s="15">
        <v>2</v>
      </c>
      <c r="E61" s="15"/>
      <c r="F61" s="15"/>
      <c r="G61" s="15"/>
      <c r="H61" s="15"/>
      <c r="I61" s="15">
        <v>3</v>
      </c>
      <c r="J61" s="15">
        <v>1</v>
      </c>
      <c r="K61" s="15">
        <v>1</v>
      </c>
      <c r="L61" s="15">
        <v>2</v>
      </c>
      <c r="M61" s="15"/>
      <c r="N61" s="15"/>
      <c r="O61" s="15"/>
      <c r="P61" s="15"/>
      <c r="Q61" s="15">
        <v>1</v>
      </c>
      <c r="R61" s="15">
        <f t="shared" si="4"/>
        <v>10</v>
      </c>
      <c r="S61" s="16"/>
      <c r="T61" s="16">
        <f t="shared" si="0"/>
        <v>0</v>
      </c>
    </row>
    <row r="62" spans="1:32" x14ac:dyDescent="0.25">
      <c r="A62" s="59" t="s">
        <v>214</v>
      </c>
      <c r="B62" s="69" t="s">
        <v>24</v>
      </c>
      <c r="C62" s="58" t="s">
        <v>36</v>
      </c>
      <c r="D62" s="15">
        <v>3</v>
      </c>
      <c r="E62" s="15"/>
      <c r="F62" s="15"/>
      <c r="G62" s="15"/>
      <c r="H62" s="15"/>
      <c r="I62" s="15"/>
      <c r="J62" s="15"/>
      <c r="K62" s="15"/>
      <c r="L62" s="15"/>
      <c r="M62" s="15"/>
      <c r="N62" s="15"/>
      <c r="O62" s="15">
        <v>1</v>
      </c>
      <c r="P62" s="15"/>
      <c r="Q62" s="15"/>
      <c r="R62" s="15">
        <f t="shared" si="4"/>
        <v>4</v>
      </c>
      <c r="S62" s="16"/>
      <c r="T62" s="16">
        <f t="shared" si="0"/>
        <v>0</v>
      </c>
    </row>
    <row r="63" spans="1:32" x14ac:dyDescent="0.25">
      <c r="A63" s="56" t="s">
        <v>192</v>
      </c>
      <c r="B63" s="69" t="s">
        <v>24</v>
      </c>
      <c r="C63" s="58" t="s">
        <v>35</v>
      </c>
      <c r="D63" s="15">
        <v>2</v>
      </c>
      <c r="E63" s="15"/>
      <c r="F63" s="15"/>
      <c r="G63" s="15"/>
      <c r="H63" s="15"/>
      <c r="I63" s="15"/>
      <c r="J63" s="15"/>
      <c r="K63" s="15"/>
      <c r="L63" s="15"/>
      <c r="M63" s="15"/>
      <c r="N63" s="15"/>
      <c r="O63" s="15"/>
      <c r="P63" s="15"/>
      <c r="Q63" s="15"/>
      <c r="R63" s="15">
        <f t="shared" si="4"/>
        <v>2</v>
      </c>
      <c r="S63" s="16"/>
      <c r="T63" s="16">
        <f t="shared" si="0"/>
        <v>0</v>
      </c>
    </row>
    <row r="64" spans="1:32" x14ac:dyDescent="0.25">
      <c r="A64" s="94" t="s">
        <v>265</v>
      </c>
      <c r="B64" s="69" t="s">
        <v>24</v>
      </c>
      <c r="C64" s="58" t="s">
        <v>26</v>
      </c>
      <c r="D64" s="15">
        <v>1</v>
      </c>
      <c r="E64" s="15"/>
      <c r="F64" s="15"/>
      <c r="G64" s="15"/>
      <c r="H64" s="15"/>
      <c r="I64" s="15"/>
      <c r="J64" s="15"/>
      <c r="K64" s="15"/>
      <c r="L64" s="15"/>
      <c r="M64" s="15"/>
      <c r="N64" s="15"/>
      <c r="O64" s="15"/>
      <c r="P64" s="15"/>
      <c r="Q64" s="15"/>
      <c r="R64" s="9">
        <f t="shared" ref="R64:R69" si="5">SUM(D64:Q64)</f>
        <v>1</v>
      </c>
      <c r="S64" s="16"/>
      <c r="T64" s="10">
        <f t="shared" si="0"/>
        <v>0</v>
      </c>
    </row>
    <row r="65" spans="1:32" x14ac:dyDescent="0.25">
      <c r="A65" s="94" t="s">
        <v>266</v>
      </c>
      <c r="B65" s="69" t="s">
        <v>24</v>
      </c>
      <c r="C65" s="58" t="s">
        <v>264</v>
      </c>
      <c r="D65" s="15">
        <v>1</v>
      </c>
      <c r="E65" s="15"/>
      <c r="F65" s="15"/>
      <c r="G65" s="15"/>
      <c r="H65" s="15"/>
      <c r="I65" s="15"/>
      <c r="J65" s="15"/>
      <c r="K65" s="15"/>
      <c r="L65" s="15"/>
      <c r="M65" s="15"/>
      <c r="N65" s="15"/>
      <c r="O65" s="15"/>
      <c r="P65" s="15"/>
      <c r="Q65" s="15"/>
      <c r="R65" s="9">
        <f t="shared" si="5"/>
        <v>1</v>
      </c>
      <c r="S65" s="16"/>
      <c r="T65" s="10">
        <f t="shared" si="0"/>
        <v>0</v>
      </c>
    </row>
    <row r="66" spans="1:32" x14ac:dyDescent="0.25">
      <c r="A66" s="94" t="s">
        <v>267</v>
      </c>
      <c r="B66" s="69" t="s">
        <v>24</v>
      </c>
      <c r="C66" s="58" t="s">
        <v>264</v>
      </c>
      <c r="D66" s="15">
        <v>1</v>
      </c>
      <c r="E66" s="15"/>
      <c r="F66" s="15"/>
      <c r="G66" s="15"/>
      <c r="H66" s="15"/>
      <c r="I66" s="15"/>
      <c r="J66" s="15"/>
      <c r="K66" s="15"/>
      <c r="L66" s="15"/>
      <c r="M66" s="15"/>
      <c r="N66" s="15"/>
      <c r="O66" s="15"/>
      <c r="P66" s="15"/>
      <c r="Q66" s="15"/>
      <c r="R66" s="9">
        <f t="shared" si="5"/>
        <v>1</v>
      </c>
      <c r="S66" s="16"/>
      <c r="T66" s="10">
        <f t="shared" si="0"/>
        <v>0</v>
      </c>
    </row>
    <row r="67" spans="1:32" x14ac:dyDescent="0.25">
      <c r="A67" s="94" t="s">
        <v>268</v>
      </c>
      <c r="B67" s="69" t="s">
        <v>24</v>
      </c>
      <c r="C67" s="58" t="s">
        <v>127</v>
      </c>
      <c r="D67" s="15">
        <v>1</v>
      </c>
      <c r="E67" s="15"/>
      <c r="F67" s="15"/>
      <c r="G67" s="15"/>
      <c r="H67" s="15"/>
      <c r="I67" s="15"/>
      <c r="J67" s="15"/>
      <c r="K67" s="15"/>
      <c r="L67" s="15"/>
      <c r="M67" s="15"/>
      <c r="N67" s="15"/>
      <c r="O67" s="15"/>
      <c r="P67" s="15"/>
      <c r="Q67" s="15"/>
      <c r="R67" s="9">
        <f t="shared" si="5"/>
        <v>1</v>
      </c>
      <c r="S67" s="16"/>
      <c r="T67" s="10">
        <f t="shared" si="0"/>
        <v>0</v>
      </c>
    </row>
    <row r="68" spans="1:32" x14ac:dyDescent="0.25">
      <c r="A68" s="94" t="s">
        <v>270</v>
      </c>
      <c r="B68" s="69" t="s">
        <v>24</v>
      </c>
      <c r="C68" s="58" t="s">
        <v>127</v>
      </c>
      <c r="D68" s="15">
        <v>1</v>
      </c>
      <c r="E68" s="15"/>
      <c r="F68" s="15"/>
      <c r="G68" s="15"/>
      <c r="H68" s="15"/>
      <c r="I68" s="15"/>
      <c r="J68" s="15"/>
      <c r="K68" s="15"/>
      <c r="L68" s="15"/>
      <c r="M68" s="15"/>
      <c r="N68" s="15"/>
      <c r="O68" s="15"/>
      <c r="P68" s="15"/>
      <c r="Q68" s="15"/>
      <c r="R68" s="9">
        <f t="shared" si="5"/>
        <v>1</v>
      </c>
      <c r="S68" s="16"/>
      <c r="T68" s="10">
        <f t="shared" si="0"/>
        <v>0</v>
      </c>
    </row>
    <row r="69" spans="1:32" x14ac:dyDescent="0.25">
      <c r="A69" s="94" t="s">
        <v>269</v>
      </c>
      <c r="B69" s="69" t="s">
        <v>24</v>
      </c>
      <c r="C69" s="58" t="s">
        <v>127</v>
      </c>
      <c r="D69" s="15">
        <v>1</v>
      </c>
      <c r="E69" s="15"/>
      <c r="F69" s="15"/>
      <c r="G69" s="15"/>
      <c r="H69" s="15"/>
      <c r="I69" s="15"/>
      <c r="J69" s="15"/>
      <c r="K69" s="15"/>
      <c r="L69" s="15"/>
      <c r="M69" s="15"/>
      <c r="N69" s="15"/>
      <c r="O69" s="15"/>
      <c r="P69" s="15"/>
      <c r="Q69" s="15"/>
      <c r="R69" s="9">
        <f t="shared" si="5"/>
        <v>1</v>
      </c>
      <c r="S69" s="16"/>
      <c r="T69" s="10">
        <f t="shared" si="0"/>
        <v>0</v>
      </c>
    </row>
    <row r="70" spans="1:32" x14ac:dyDescent="0.25">
      <c r="A70" s="56" t="s">
        <v>193</v>
      </c>
      <c r="B70" s="69" t="s">
        <v>28</v>
      </c>
      <c r="C70" s="58" t="s">
        <v>37</v>
      </c>
      <c r="D70" s="15">
        <v>6</v>
      </c>
      <c r="E70" s="15"/>
      <c r="F70" s="15"/>
      <c r="G70" s="15"/>
      <c r="H70" s="15"/>
      <c r="I70" s="15"/>
      <c r="J70" s="15"/>
      <c r="K70" s="15"/>
      <c r="L70" s="15"/>
      <c r="M70" s="15"/>
      <c r="N70" s="15"/>
      <c r="O70" s="15">
        <v>1</v>
      </c>
      <c r="P70" s="15"/>
      <c r="Q70" s="15"/>
      <c r="R70" s="15">
        <f t="shared" si="4"/>
        <v>7</v>
      </c>
      <c r="S70" s="16"/>
      <c r="T70" s="16">
        <f t="shared" si="0"/>
        <v>0</v>
      </c>
    </row>
    <row r="71" spans="1:32" s="43" customFormat="1" x14ac:dyDescent="0.25">
      <c r="A71" s="86" t="s">
        <v>38</v>
      </c>
      <c r="B71" s="76"/>
      <c r="C71" s="49"/>
      <c r="D71" s="13"/>
      <c r="E71" s="13"/>
      <c r="F71" s="13"/>
      <c r="G71" s="13"/>
      <c r="H71" s="13"/>
      <c r="I71" s="13"/>
      <c r="J71" s="13"/>
      <c r="K71" s="13"/>
      <c r="L71" s="13"/>
      <c r="M71" s="13"/>
      <c r="N71" s="13"/>
      <c r="O71" s="13"/>
      <c r="P71" s="13"/>
      <c r="Q71" s="13"/>
      <c r="R71" s="13"/>
      <c r="S71" s="14"/>
      <c r="T71" s="14"/>
      <c r="U71" s="1"/>
      <c r="V71" s="1"/>
      <c r="W71" s="1"/>
      <c r="X71" s="1"/>
      <c r="Y71" s="1"/>
      <c r="Z71" s="1"/>
      <c r="AA71" s="1"/>
      <c r="AB71" s="1"/>
      <c r="AC71" s="1"/>
      <c r="AD71" s="1"/>
      <c r="AE71" s="1"/>
      <c r="AF71" s="1"/>
    </row>
    <row r="72" spans="1:32" x14ac:dyDescent="0.25">
      <c r="A72" s="56" t="s">
        <v>182</v>
      </c>
      <c r="B72" s="69" t="s">
        <v>20</v>
      </c>
      <c r="C72" s="38"/>
      <c r="D72" s="15"/>
      <c r="E72" s="15"/>
      <c r="F72" s="15"/>
      <c r="G72" s="15"/>
      <c r="H72" s="15"/>
      <c r="I72" s="15"/>
      <c r="J72" s="15"/>
      <c r="K72" s="15"/>
      <c r="L72" s="15"/>
      <c r="M72" s="15"/>
      <c r="N72" s="15"/>
      <c r="O72" s="15"/>
      <c r="P72" s="15"/>
      <c r="Q72" s="15">
        <v>1</v>
      </c>
      <c r="R72" s="15">
        <f>SUM(D72:Q72)</f>
        <v>1</v>
      </c>
      <c r="S72" s="16"/>
      <c r="T72" s="10">
        <f t="shared" si="0"/>
        <v>0</v>
      </c>
    </row>
    <row r="73" spans="1:32" x14ac:dyDescent="0.25">
      <c r="A73" s="56" t="s">
        <v>39</v>
      </c>
      <c r="B73" s="69" t="s">
        <v>20</v>
      </c>
      <c r="C73" s="38"/>
      <c r="D73" s="9">
        <v>3</v>
      </c>
      <c r="E73" s="9">
        <v>2</v>
      </c>
      <c r="F73" s="9">
        <v>1</v>
      </c>
      <c r="G73" s="9">
        <v>3</v>
      </c>
      <c r="H73" s="9"/>
      <c r="I73" s="9"/>
      <c r="J73" s="9">
        <v>2</v>
      </c>
      <c r="K73" s="9"/>
      <c r="L73" s="9"/>
      <c r="M73" s="9"/>
      <c r="N73" s="9">
        <v>7</v>
      </c>
      <c r="O73" s="9"/>
      <c r="P73" s="9"/>
      <c r="Q73" s="9"/>
      <c r="R73" s="9">
        <f t="shared" ref="R73:R103" si="6">SUM(D73:Q73)</f>
        <v>18</v>
      </c>
      <c r="S73" s="10"/>
      <c r="T73" s="10">
        <f t="shared" si="0"/>
        <v>0</v>
      </c>
    </row>
    <row r="74" spans="1:32" x14ac:dyDescent="0.25">
      <c r="A74" s="56" t="s">
        <v>40</v>
      </c>
      <c r="B74" s="69" t="s">
        <v>20</v>
      </c>
      <c r="C74" s="38"/>
      <c r="D74" s="9">
        <v>2</v>
      </c>
      <c r="E74" s="9">
        <v>2</v>
      </c>
      <c r="F74" s="9"/>
      <c r="G74" s="9"/>
      <c r="H74" s="9"/>
      <c r="I74" s="9">
        <v>2</v>
      </c>
      <c r="J74" s="9"/>
      <c r="K74" s="9">
        <v>4</v>
      </c>
      <c r="L74" s="9"/>
      <c r="M74" s="9"/>
      <c r="N74" s="9"/>
      <c r="O74" s="9"/>
      <c r="P74" s="9"/>
      <c r="Q74" s="9">
        <v>2</v>
      </c>
      <c r="R74" s="9">
        <f t="shared" si="6"/>
        <v>12</v>
      </c>
      <c r="S74" s="10"/>
      <c r="T74" s="10">
        <f t="shared" si="0"/>
        <v>0</v>
      </c>
    </row>
    <row r="75" spans="1:32" x14ac:dyDescent="0.25">
      <c r="A75" s="56" t="s">
        <v>194</v>
      </c>
      <c r="B75" s="69" t="s">
        <v>20</v>
      </c>
      <c r="C75" s="38"/>
      <c r="D75" s="9"/>
      <c r="E75" s="9"/>
      <c r="F75" s="9"/>
      <c r="G75" s="9"/>
      <c r="H75" s="9"/>
      <c r="I75" s="9">
        <v>2</v>
      </c>
      <c r="J75" s="9"/>
      <c r="K75" s="9"/>
      <c r="L75" s="9"/>
      <c r="M75" s="9"/>
      <c r="N75" s="9"/>
      <c r="O75" s="9"/>
      <c r="P75" s="9"/>
      <c r="Q75" s="9"/>
      <c r="R75" s="15">
        <f t="shared" si="6"/>
        <v>2</v>
      </c>
      <c r="S75" s="10"/>
      <c r="T75" s="16">
        <f t="shared" si="0"/>
        <v>0</v>
      </c>
    </row>
    <row r="76" spans="1:32" x14ac:dyDescent="0.25">
      <c r="A76" s="56" t="s">
        <v>41</v>
      </c>
      <c r="B76" s="69" t="s">
        <v>20</v>
      </c>
      <c r="C76" s="38"/>
      <c r="D76" s="9">
        <v>4</v>
      </c>
      <c r="E76" s="9"/>
      <c r="F76" s="9"/>
      <c r="G76" s="9"/>
      <c r="H76" s="9">
        <v>5</v>
      </c>
      <c r="I76" s="9">
        <v>4</v>
      </c>
      <c r="J76" s="9"/>
      <c r="K76" s="9"/>
      <c r="L76" s="9"/>
      <c r="M76" s="9"/>
      <c r="N76" s="9"/>
      <c r="O76" s="9"/>
      <c r="P76" s="9"/>
      <c r="Q76" s="9"/>
      <c r="R76" s="9">
        <f t="shared" si="6"/>
        <v>13</v>
      </c>
      <c r="S76" s="10"/>
      <c r="T76" s="10">
        <f t="shared" si="0"/>
        <v>0</v>
      </c>
    </row>
    <row r="77" spans="1:32" x14ac:dyDescent="0.25">
      <c r="A77" s="56" t="s">
        <v>107</v>
      </c>
      <c r="B77" s="69" t="s">
        <v>20</v>
      </c>
      <c r="C77" s="38"/>
      <c r="D77" s="9"/>
      <c r="E77" s="9"/>
      <c r="F77" s="9">
        <v>2</v>
      </c>
      <c r="G77" s="9"/>
      <c r="H77" s="9">
        <v>1</v>
      </c>
      <c r="I77" s="9"/>
      <c r="J77" s="9"/>
      <c r="K77" s="9">
        <v>2</v>
      </c>
      <c r="L77" s="9">
        <v>1</v>
      </c>
      <c r="M77" s="9"/>
      <c r="N77" s="9"/>
      <c r="O77" s="9">
        <v>2</v>
      </c>
      <c r="P77" s="9"/>
      <c r="Q77" s="9">
        <v>2</v>
      </c>
      <c r="R77" s="9">
        <f t="shared" si="6"/>
        <v>10</v>
      </c>
      <c r="S77" s="10"/>
      <c r="T77" s="10">
        <f t="shared" si="0"/>
        <v>0</v>
      </c>
    </row>
    <row r="78" spans="1:32" x14ac:dyDescent="0.25">
      <c r="A78" s="60" t="s">
        <v>251</v>
      </c>
      <c r="B78" s="69" t="s">
        <v>20</v>
      </c>
      <c r="C78" s="38"/>
      <c r="D78" s="9">
        <v>10</v>
      </c>
      <c r="E78" s="9">
        <v>2</v>
      </c>
      <c r="F78" s="9"/>
      <c r="G78" s="9">
        <v>3</v>
      </c>
      <c r="H78" s="9"/>
      <c r="I78" s="9">
        <v>6</v>
      </c>
      <c r="J78" s="9"/>
      <c r="K78" s="9"/>
      <c r="L78" s="9">
        <v>2</v>
      </c>
      <c r="M78" s="9"/>
      <c r="N78" s="9">
        <v>7</v>
      </c>
      <c r="O78" s="9">
        <v>3</v>
      </c>
      <c r="P78" s="9"/>
      <c r="Q78" s="9"/>
      <c r="R78" s="9">
        <f t="shared" si="6"/>
        <v>33</v>
      </c>
      <c r="S78" s="10"/>
      <c r="T78" s="10">
        <f t="shared" si="0"/>
        <v>0</v>
      </c>
    </row>
    <row r="79" spans="1:32" x14ac:dyDescent="0.25">
      <c r="A79" s="56" t="s">
        <v>128</v>
      </c>
      <c r="B79" s="69" t="s">
        <v>20</v>
      </c>
      <c r="C79" s="38"/>
      <c r="D79" s="15"/>
      <c r="E79" s="15"/>
      <c r="F79" s="15"/>
      <c r="G79" s="15">
        <v>3</v>
      </c>
      <c r="H79" s="15"/>
      <c r="I79" s="15">
        <v>4</v>
      </c>
      <c r="J79" s="15"/>
      <c r="K79" s="15"/>
      <c r="L79" s="15"/>
      <c r="M79" s="15"/>
      <c r="N79" s="15">
        <v>7</v>
      </c>
      <c r="O79" s="15"/>
      <c r="P79" s="15"/>
      <c r="Q79" s="15"/>
      <c r="R79" s="15">
        <f t="shared" si="6"/>
        <v>14</v>
      </c>
      <c r="S79" s="16"/>
      <c r="T79" s="16">
        <f t="shared" si="0"/>
        <v>0</v>
      </c>
    </row>
    <row r="80" spans="1:32" x14ac:dyDescent="0.25">
      <c r="A80" s="56" t="s">
        <v>179</v>
      </c>
      <c r="B80" s="69"/>
      <c r="C80" s="38"/>
      <c r="D80" s="15"/>
      <c r="E80" s="15"/>
      <c r="F80" s="15"/>
      <c r="G80" s="15"/>
      <c r="H80" s="15"/>
      <c r="I80" s="15">
        <v>1</v>
      </c>
      <c r="J80" s="15"/>
      <c r="K80" s="15"/>
      <c r="L80" s="15"/>
      <c r="M80" s="15"/>
      <c r="N80" s="15"/>
      <c r="O80" s="15"/>
      <c r="P80" s="15"/>
      <c r="Q80" s="15"/>
      <c r="R80" s="15">
        <f t="shared" si="6"/>
        <v>1</v>
      </c>
      <c r="S80" s="16"/>
      <c r="T80" s="16">
        <f t="shared" si="0"/>
        <v>0</v>
      </c>
    </row>
    <row r="81" spans="1:20" x14ac:dyDescent="0.25">
      <c r="A81" s="56" t="s">
        <v>42</v>
      </c>
      <c r="B81" s="69" t="s">
        <v>20</v>
      </c>
      <c r="C81" s="38"/>
      <c r="D81" s="15">
        <v>4</v>
      </c>
      <c r="E81" s="15"/>
      <c r="F81" s="15">
        <v>2</v>
      </c>
      <c r="G81" s="15"/>
      <c r="H81" s="15">
        <v>2</v>
      </c>
      <c r="I81" s="15">
        <v>4</v>
      </c>
      <c r="J81" s="15"/>
      <c r="K81" s="15"/>
      <c r="L81" s="15"/>
      <c r="M81" s="15"/>
      <c r="N81" s="15"/>
      <c r="O81" s="15"/>
      <c r="P81" s="15"/>
      <c r="Q81" s="15"/>
      <c r="R81" s="15">
        <f t="shared" si="6"/>
        <v>12</v>
      </c>
      <c r="S81" s="16"/>
      <c r="T81" s="16">
        <f t="shared" si="0"/>
        <v>0</v>
      </c>
    </row>
    <row r="82" spans="1:20" x14ac:dyDescent="0.25">
      <c r="A82" s="56" t="s">
        <v>43</v>
      </c>
      <c r="B82" s="69" t="s">
        <v>20</v>
      </c>
      <c r="C82" s="38"/>
      <c r="D82" s="15">
        <v>10</v>
      </c>
      <c r="E82" s="15">
        <v>6</v>
      </c>
      <c r="F82" s="15"/>
      <c r="G82" s="15"/>
      <c r="H82" s="15">
        <v>1</v>
      </c>
      <c r="I82" s="15">
        <v>6</v>
      </c>
      <c r="J82" s="15"/>
      <c r="K82" s="15"/>
      <c r="L82" s="15"/>
      <c r="M82" s="15"/>
      <c r="N82" s="15"/>
      <c r="O82" s="15"/>
      <c r="P82" s="15"/>
      <c r="Q82" s="15">
        <v>10</v>
      </c>
      <c r="R82" s="15">
        <f t="shared" si="6"/>
        <v>33</v>
      </c>
      <c r="S82" s="16"/>
      <c r="T82" s="16">
        <f t="shared" si="0"/>
        <v>0</v>
      </c>
    </row>
    <row r="83" spans="1:20" x14ac:dyDescent="0.25">
      <c r="A83" s="56" t="s">
        <v>160</v>
      </c>
      <c r="B83" s="69" t="s">
        <v>20</v>
      </c>
      <c r="C83" s="38"/>
      <c r="D83" s="15">
        <v>80</v>
      </c>
      <c r="E83" s="15">
        <v>15</v>
      </c>
      <c r="F83" s="15">
        <v>8</v>
      </c>
      <c r="G83" s="15">
        <v>10</v>
      </c>
      <c r="H83" s="15"/>
      <c r="I83" s="15">
        <v>20</v>
      </c>
      <c r="J83" s="15">
        <v>20</v>
      </c>
      <c r="K83" s="15"/>
      <c r="L83" s="15"/>
      <c r="M83" s="15">
        <v>6</v>
      </c>
      <c r="N83" s="15">
        <v>12</v>
      </c>
      <c r="O83" s="15">
        <v>10</v>
      </c>
      <c r="P83" s="15">
        <v>20</v>
      </c>
      <c r="Q83" s="15">
        <v>20</v>
      </c>
      <c r="R83" s="15">
        <f t="shared" si="6"/>
        <v>221</v>
      </c>
      <c r="S83" s="16"/>
      <c r="T83" s="16">
        <f t="shared" si="0"/>
        <v>0</v>
      </c>
    </row>
    <row r="84" spans="1:20" x14ac:dyDescent="0.25">
      <c r="A84" s="56" t="s">
        <v>44</v>
      </c>
      <c r="B84" s="69" t="s">
        <v>45</v>
      </c>
      <c r="C84" s="38"/>
      <c r="D84" s="15">
        <v>7</v>
      </c>
      <c r="E84" s="15"/>
      <c r="F84" s="15"/>
      <c r="G84" s="15">
        <v>1</v>
      </c>
      <c r="H84" s="15"/>
      <c r="I84" s="15"/>
      <c r="J84" s="15"/>
      <c r="K84" s="15"/>
      <c r="L84" s="15"/>
      <c r="M84" s="15"/>
      <c r="N84" s="15">
        <v>2</v>
      </c>
      <c r="O84" s="15"/>
      <c r="P84" s="15">
        <v>3</v>
      </c>
      <c r="Q84" s="15">
        <v>2</v>
      </c>
      <c r="R84" s="15">
        <f t="shared" si="6"/>
        <v>15</v>
      </c>
      <c r="S84" s="16"/>
      <c r="T84" s="16">
        <f t="shared" si="0"/>
        <v>0</v>
      </c>
    </row>
    <row r="85" spans="1:20" x14ac:dyDescent="0.25">
      <c r="A85" s="56" t="s">
        <v>46</v>
      </c>
      <c r="B85" s="69" t="s">
        <v>45</v>
      </c>
      <c r="C85" s="38"/>
      <c r="D85" s="15">
        <v>40</v>
      </c>
      <c r="E85" s="15"/>
      <c r="F85" s="15"/>
      <c r="G85" s="15"/>
      <c r="H85" s="15"/>
      <c r="I85" s="15">
        <v>30</v>
      </c>
      <c r="J85" s="15">
        <v>10</v>
      </c>
      <c r="K85" s="15"/>
      <c r="L85" s="15"/>
      <c r="M85" s="15"/>
      <c r="N85" s="15"/>
      <c r="O85" s="15">
        <v>10</v>
      </c>
      <c r="P85" s="15"/>
      <c r="Q85" s="15">
        <v>10</v>
      </c>
      <c r="R85" s="15">
        <f t="shared" si="6"/>
        <v>100</v>
      </c>
      <c r="S85" s="16"/>
      <c r="T85" s="16">
        <f t="shared" si="0"/>
        <v>0</v>
      </c>
    </row>
    <row r="86" spans="1:20" x14ac:dyDescent="0.25">
      <c r="A86" s="56" t="s">
        <v>255</v>
      </c>
      <c r="B86" s="69" t="s">
        <v>45</v>
      </c>
      <c r="C86" s="38"/>
      <c r="D86" s="15">
        <v>10</v>
      </c>
      <c r="E86" s="15"/>
      <c r="F86" s="15"/>
      <c r="G86" s="15"/>
      <c r="H86" s="15"/>
      <c r="I86" s="15"/>
      <c r="J86" s="15"/>
      <c r="K86" s="15"/>
      <c r="L86" s="15"/>
      <c r="M86" s="15"/>
      <c r="N86" s="15"/>
      <c r="O86" s="15"/>
      <c r="P86" s="15"/>
      <c r="Q86" s="15">
        <v>2</v>
      </c>
      <c r="R86" s="9">
        <f t="shared" si="6"/>
        <v>12</v>
      </c>
      <c r="S86" s="16"/>
      <c r="T86" s="10">
        <f t="shared" si="0"/>
        <v>0</v>
      </c>
    </row>
    <row r="87" spans="1:20" x14ac:dyDescent="0.25">
      <c r="A87" s="56" t="s">
        <v>47</v>
      </c>
      <c r="B87" s="69" t="s">
        <v>48</v>
      </c>
      <c r="C87" s="38"/>
      <c r="D87" s="15">
        <v>6</v>
      </c>
      <c r="E87" s="15">
        <v>1</v>
      </c>
      <c r="F87" s="15"/>
      <c r="G87" s="15"/>
      <c r="H87" s="15"/>
      <c r="I87" s="15"/>
      <c r="J87" s="15"/>
      <c r="K87" s="15"/>
      <c r="L87" s="15"/>
      <c r="M87" s="15"/>
      <c r="N87" s="15"/>
      <c r="O87" s="15">
        <v>2</v>
      </c>
      <c r="P87" s="15"/>
      <c r="Q87" s="15">
        <v>2</v>
      </c>
      <c r="R87" s="15">
        <f t="shared" si="6"/>
        <v>11</v>
      </c>
      <c r="S87" s="16"/>
      <c r="T87" s="16">
        <f t="shared" ref="T87:T150" si="7">S87*R87</f>
        <v>0</v>
      </c>
    </row>
    <row r="88" spans="1:20" x14ac:dyDescent="0.25">
      <c r="A88" s="56" t="s">
        <v>49</v>
      </c>
      <c r="B88" s="69" t="s">
        <v>20</v>
      </c>
      <c r="C88" s="38"/>
      <c r="D88" s="15">
        <v>10</v>
      </c>
      <c r="E88" s="15"/>
      <c r="F88" s="15">
        <v>3</v>
      </c>
      <c r="G88" s="15">
        <v>2</v>
      </c>
      <c r="H88" s="15">
        <v>5</v>
      </c>
      <c r="I88" s="15">
        <v>20</v>
      </c>
      <c r="J88" s="15"/>
      <c r="K88" s="15"/>
      <c r="L88" s="15"/>
      <c r="M88" s="15"/>
      <c r="N88" s="15"/>
      <c r="O88" s="15"/>
      <c r="P88" s="15"/>
      <c r="Q88" s="15"/>
      <c r="R88" s="15">
        <f t="shared" si="6"/>
        <v>40</v>
      </c>
      <c r="S88" s="16"/>
      <c r="T88" s="16">
        <f t="shared" si="7"/>
        <v>0</v>
      </c>
    </row>
    <row r="89" spans="1:20" x14ac:dyDescent="0.25">
      <c r="A89" s="56" t="s">
        <v>129</v>
      </c>
      <c r="B89" s="69" t="s">
        <v>20</v>
      </c>
      <c r="C89" s="38"/>
      <c r="D89" s="15">
        <v>10</v>
      </c>
      <c r="E89" s="15">
        <v>2</v>
      </c>
      <c r="F89" s="15"/>
      <c r="G89" s="15"/>
      <c r="H89" s="15"/>
      <c r="I89" s="15"/>
      <c r="J89" s="15"/>
      <c r="K89" s="15"/>
      <c r="L89" s="15"/>
      <c r="M89" s="15"/>
      <c r="N89" s="15"/>
      <c r="O89" s="15">
        <v>3</v>
      </c>
      <c r="P89" s="15"/>
      <c r="Q89" s="15"/>
      <c r="R89" s="15">
        <f t="shared" si="6"/>
        <v>15</v>
      </c>
      <c r="S89" s="16"/>
      <c r="T89" s="16">
        <f t="shared" si="7"/>
        <v>0</v>
      </c>
    </row>
    <row r="90" spans="1:20" x14ac:dyDescent="0.25">
      <c r="A90" s="56" t="s">
        <v>50</v>
      </c>
      <c r="B90" s="69" t="s">
        <v>24</v>
      </c>
      <c r="C90" s="38" t="s">
        <v>51</v>
      </c>
      <c r="D90" s="15">
        <v>15</v>
      </c>
      <c r="E90" s="15"/>
      <c r="F90" s="15">
        <v>6</v>
      </c>
      <c r="G90" s="15"/>
      <c r="H90" s="15"/>
      <c r="I90" s="15">
        <v>4</v>
      </c>
      <c r="J90" s="15"/>
      <c r="K90" s="15"/>
      <c r="L90" s="15"/>
      <c r="M90" s="15"/>
      <c r="N90" s="15"/>
      <c r="O90" s="15"/>
      <c r="P90" s="15">
        <v>40</v>
      </c>
      <c r="Q90" s="15"/>
      <c r="R90" s="15">
        <f t="shared" si="6"/>
        <v>65</v>
      </c>
      <c r="S90" s="16"/>
      <c r="T90" s="16">
        <f t="shared" si="7"/>
        <v>0</v>
      </c>
    </row>
    <row r="91" spans="1:20" x14ac:dyDescent="0.25">
      <c r="A91" s="56" t="s">
        <v>52</v>
      </c>
      <c r="B91" s="69" t="s">
        <v>20</v>
      </c>
      <c r="C91" s="38"/>
      <c r="D91" s="15">
        <v>50</v>
      </c>
      <c r="E91" s="15"/>
      <c r="F91" s="15">
        <v>10</v>
      </c>
      <c r="G91" s="15"/>
      <c r="H91" s="15">
        <v>20</v>
      </c>
      <c r="I91" s="15">
        <v>10</v>
      </c>
      <c r="J91" s="15">
        <v>10</v>
      </c>
      <c r="K91" s="15"/>
      <c r="L91" s="15"/>
      <c r="M91" s="15"/>
      <c r="N91" s="15"/>
      <c r="O91" s="15"/>
      <c r="P91" s="15">
        <v>10</v>
      </c>
      <c r="Q91" s="15">
        <v>10</v>
      </c>
      <c r="R91" s="15">
        <f t="shared" si="6"/>
        <v>120</v>
      </c>
      <c r="S91" s="16"/>
      <c r="T91" s="16">
        <f t="shared" si="7"/>
        <v>0</v>
      </c>
    </row>
    <row r="92" spans="1:20" x14ac:dyDescent="0.25">
      <c r="A92" s="56" t="s">
        <v>195</v>
      </c>
      <c r="B92" s="69" t="s">
        <v>20</v>
      </c>
      <c r="C92" s="38"/>
      <c r="D92" s="15">
        <v>20</v>
      </c>
      <c r="E92" s="15"/>
      <c r="F92" s="15"/>
      <c r="G92" s="15"/>
      <c r="H92" s="15"/>
      <c r="I92" s="15">
        <v>5</v>
      </c>
      <c r="J92" s="15"/>
      <c r="K92" s="15"/>
      <c r="L92" s="15"/>
      <c r="M92" s="15"/>
      <c r="N92" s="15"/>
      <c r="O92" s="15"/>
      <c r="P92" s="15"/>
      <c r="Q92" s="15">
        <v>10</v>
      </c>
      <c r="R92" s="15">
        <f t="shared" si="6"/>
        <v>35</v>
      </c>
      <c r="S92" s="16"/>
      <c r="T92" s="16">
        <f t="shared" si="7"/>
        <v>0</v>
      </c>
    </row>
    <row r="93" spans="1:20" x14ac:dyDescent="0.25">
      <c r="A93" s="56" t="s">
        <v>152</v>
      </c>
      <c r="B93" s="69" t="s">
        <v>20</v>
      </c>
      <c r="C93" s="38"/>
      <c r="D93" s="15">
        <v>30</v>
      </c>
      <c r="E93" s="15"/>
      <c r="F93" s="15">
        <v>6</v>
      </c>
      <c r="G93" s="15"/>
      <c r="H93" s="15">
        <v>5</v>
      </c>
      <c r="I93" s="15"/>
      <c r="J93" s="15">
        <v>10</v>
      </c>
      <c r="K93" s="15"/>
      <c r="L93" s="15"/>
      <c r="M93" s="15"/>
      <c r="N93" s="15"/>
      <c r="O93" s="15">
        <v>10</v>
      </c>
      <c r="P93" s="15"/>
      <c r="Q93" s="15">
        <v>5</v>
      </c>
      <c r="R93" s="15">
        <f t="shared" si="6"/>
        <v>66</v>
      </c>
      <c r="S93" s="16"/>
      <c r="T93" s="16">
        <f t="shared" si="7"/>
        <v>0</v>
      </c>
    </row>
    <row r="94" spans="1:20" x14ac:dyDescent="0.25">
      <c r="A94" s="56" t="s">
        <v>53</v>
      </c>
      <c r="B94" s="69" t="s">
        <v>20</v>
      </c>
      <c r="C94" s="38"/>
      <c r="D94" s="15">
        <v>20</v>
      </c>
      <c r="E94" s="15"/>
      <c r="F94" s="15">
        <v>10</v>
      </c>
      <c r="G94" s="15"/>
      <c r="H94" s="15">
        <v>2</v>
      </c>
      <c r="I94" s="15"/>
      <c r="J94" s="15">
        <v>10</v>
      </c>
      <c r="K94" s="15"/>
      <c r="L94" s="15"/>
      <c r="M94" s="15"/>
      <c r="N94" s="15">
        <v>50</v>
      </c>
      <c r="O94" s="15"/>
      <c r="P94" s="15"/>
      <c r="Q94" s="15">
        <v>10</v>
      </c>
      <c r="R94" s="15">
        <f t="shared" si="6"/>
        <v>102</v>
      </c>
      <c r="S94" s="16"/>
      <c r="T94" s="16">
        <f t="shared" si="7"/>
        <v>0</v>
      </c>
    </row>
    <row r="95" spans="1:20" x14ac:dyDescent="0.25">
      <c r="A95" s="56" t="s">
        <v>153</v>
      </c>
      <c r="B95" s="69" t="s">
        <v>55</v>
      </c>
      <c r="C95" s="38"/>
      <c r="D95" s="15">
        <v>25</v>
      </c>
      <c r="E95" s="15"/>
      <c r="F95" s="15"/>
      <c r="G95" s="15">
        <v>1</v>
      </c>
      <c r="H95" s="15"/>
      <c r="I95" s="15">
        <v>10</v>
      </c>
      <c r="J95" s="15"/>
      <c r="K95" s="15"/>
      <c r="L95" s="15"/>
      <c r="M95" s="15"/>
      <c r="N95" s="15"/>
      <c r="O95" s="15">
        <v>35</v>
      </c>
      <c r="P95" s="15"/>
      <c r="Q95" s="15"/>
      <c r="R95" s="15">
        <f t="shared" si="6"/>
        <v>71</v>
      </c>
      <c r="S95" s="16"/>
      <c r="T95" s="16">
        <f t="shared" si="7"/>
        <v>0</v>
      </c>
    </row>
    <row r="96" spans="1:20" x14ac:dyDescent="0.25">
      <c r="A96" s="56" t="s">
        <v>54</v>
      </c>
      <c r="B96" s="69" t="s">
        <v>55</v>
      </c>
      <c r="C96" s="38"/>
      <c r="D96" s="15">
        <v>10</v>
      </c>
      <c r="E96" s="15"/>
      <c r="F96" s="15"/>
      <c r="G96" s="15">
        <v>1</v>
      </c>
      <c r="H96" s="15"/>
      <c r="I96" s="15"/>
      <c r="J96" s="15"/>
      <c r="K96" s="15"/>
      <c r="L96" s="15"/>
      <c r="M96" s="15"/>
      <c r="N96" s="15"/>
      <c r="O96" s="15">
        <v>10</v>
      </c>
      <c r="P96" s="15"/>
      <c r="Q96" s="15"/>
      <c r="R96" s="15">
        <f t="shared" si="6"/>
        <v>21</v>
      </c>
      <c r="S96" s="16"/>
      <c r="T96" s="16">
        <f t="shared" si="7"/>
        <v>0</v>
      </c>
    </row>
    <row r="97" spans="1:20" x14ac:dyDescent="0.25">
      <c r="A97" s="56" t="s">
        <v>114</v>
      </c>
      <c r="B97" s="69" t="s">
        <v>56</v>
      </c>
      <c r="C97" s="38" t="s">
        <v>57</v>
      </c>
      <c r="D97" s="15">
        <v>8</v>
      </c>
      <c r="E97" s="15"/>
      <c r="F97" s="15"/>
      <c r="G97" s="15"/>
      <c r="H97" s="15"/>
      <c r="I97" s="15"/>
      <c r="J97" s="15"/>
      <c r="K97" s="15"/>
      <c r="L97" s="15"/>
      <c r="M97" s="15"/>
      <c r="N97" s="15"/>
      <c r="O97" s="15"/>
      <c r="P97" s="15"/>
      <c r="Q97" s="15"/>
      <c r="R97" s="15">
        <f t="shared" si="6"/>
        <v>8</v>
      </c>
      <c r="S97" s="16"/>
      <c r="T97" s="16">
        <f t="shared" si="7"/>
        <v>0</v>
      </c>
    </row>
    <row r="98" spans="1:20" x14ac:dyDescent="0.25">
      <c r="A98" s="56" t="s">
        <v>58</v>
      </c>
      <c r="B98" s="69" t="s">
        <v>56</v>
      </c>
      <c r="C98" s="38" t="s">
        <v>57</v>
      </c>
      <c r="D98" s="15">
        <v>4</v>
      </c>
      <c r="E98" s="15"/>
      <c r="F98" s="15"/>
      <c r="G98" s="15"/>
      <c r="H98" s="15"/>
      <c r="I98" s="15"/>
      <c r="J98" s="15"/>
      <c r="K98" s="15"/>
      <c r="L98" s="15"/>
      <c r="M98" s="15"/>
      <c r="N98" s="15"/>
      <c r="O98" s="15"/>
      <c r="P98" s="15"/>
      <c r="Q98" s="15"/>
      <c r="R98" s="15">
        <f t="shared" si="6"/>
        <v>4</v>
      </c>
      <c r="S98" s="16"/>
      <c r="T98" s="16">
        <f t="shared" si="7"/>
        <v>0</v>
      </c>
    </row>
    <row r="99" spans="1:20" x14ac:dyDescent="0.25">
      <c r="A99" s="56" t="s">
        <v>196</v>
      </c>
      <c r="B99" s="69" t="s">
        <v>56</v>
      </c>
      <c r="C99" s="38" t="s">
        <v>57</v>
      </c>
      <c r="D99" s="15">
        <v>4</v>
      </c>
      <c r="E99" s="15"/>
      <c r="F99" s="15"/>
      <c r="G99" s="15"/>
      <c r="H99" s="15"/>
      <c r="I99" s="15"/>
      <c r="J99" s="15"/>
      <c r="K99" s="15"/>
      <c r="L99" s="15"/>
      <c r="M99" s="15"/>
      <c r="N99" s="15"/>
      <c r="O99" s="15"/>
      <c r="P99" s="15"/>
      <c r="Q99" s="15"/>
      <c r="R99" s="15">
        <f t="shared" si="6"/>
        <v>4</v>
      </c>
      <c r="S99" s="16"/>
      <c r="T99" s="16">
        <f t="shared" si="7"/>
        <v>0</v>
      </c>
    </row>
    <row r="100" spans="1:20" x14ac:dyDescent="0.25">
      <c r="A100" s="56" t="s">
        <v>119</v>
      </c>
      <c r="B100" s="69" t="s">
        <v>56</v>
      </c>
      <c r="C100" s="38" t="s">
        <v>57</v>
      </c>
      <c r="D100" s="9">
        <v>4</v>
      </c>
      <c r="E100" s="9"/>
      <c r="F100" s="9"/>
      <c r="G100" s="9"/>
      <c r="H100" s="9"/>
      <c r="I100" s="9"/>
      <c r="J100" s="9"/>
      <c r="K100" s="9"/>
      <c r="L100" s="9"/>
      <c r="M100" s="9"/>
      <c r="N100" s="9"/>
      <c r="O100" s="9"/>
      <c r="P100" s="9"/>
      <c r="Q100" s="9"/>
      <c r="R100" s="9">
        <f t="shared" si="6"/>
        <v>4</v>
      </c>
      <c r="S100" s="10"/>
      <c r="T100" s="10">
        <f t="shared" si="7"/>
        <v>0</v>
      </c>
    </row>
    <row r="101" spans="1:20" x14ac:dyDescent="0.25">
      <c r="A101" s="56" t="s">
        <v>120</v>
      </c>
      <c r="B101" s="69" t="s">
        <v>56</v>
      </c>
      <c r="C101" s="38" t="s">
        <v>57</v>
      </c>
      <c r="D101" s="9">
        <v>2</v>
      </c>
      <c r="E101" s="9"/>
      <c r="F101" s="9"/>
      <c r="G101" s="9"/>
      <c r="H101" s="9"/>
      <c r="I101" s="9">
        <v>2</v>
      </c>
      <c r="J101" s="9"/>
      <c r="K101" s="9"/>
      <c r="L101" s="9"/>
      <c r="M101" s="9"/>
      <c r="N101" s="9"/>
      <c r="O101" s="9"/>
      <c r="P101" s="9"/>
      <c r="Q101" s="9"/>
      <c r="R101" s="9">
        <f t="shared" si="6"/>
        <v>4</v>
      </c>
      <c r="S101" s="10"/>
      <c r="T101" s="10">
        <f t="shared" si="7"/>
        <v>0</v>
      </c>
    </row>
    <row r="102" spans="1:20" x14ac:dyDescent="0.25">
      <c r="A102" s="56" t="s">
        <v>121</v>
      </c>
      <c r="B102" s="69" t="s">
        <v>56</v>
      </c>
      <c r="C102" s="38" t="s">
        <v>57</v>
      </c>
      <c r="D102" s="9">
        <v>5</v>
      </c>
      <c r="E102" s="9"/>
      <c r="F102" s="9"/>
      <c r="G102" s="9"/>
      <c r="H102" s="9"/>
      <c r="I102" s="9"/>
      <c r="J102" s="9"/>
      <c r="K102" s="9"/>
      <c r="L102" s="9"/>
      <c r="M102" s="9"/>
      <c r="N102" s="9"/>
      <c r="O102" s="9"/>
      <c r="P102" s="9"/>
      <c r="Q102" s="9"/>
      <c r="R102" s="9">
        <f t="shared" si="6"/>
        <v>5</v>
      </c>
      <c r="S102" s="10"/>
      <c r="T102" s="10">
        <f t="shared" si="7"/>
        <v>0</v>
      </c>
    </row>
    <row r="103" spans="1:20" x14ac:dyDescent="0.25">
      <c r="A103" s="56" t="s">
        <v>59</v>
      </c>
      <c r="B103" s="69" t="s">
        <v>24</v>
      </c>
      <c r="C103" s="38" t="s">
        <v>35</v>
      </c>
      <c r="D103" s="9">
        <v>50</v>
      </c>
      <c r="E103" s="9"/>
      <c r="F103" s="9"/>
      <c r="G103" s="9">
        <v>1</v>
      </c>
      <c r="H103" s="9"/>
      <c r="I103" s="9">
        <v>12</v>
      </c>
      <c r="J103" s="9">
        <v>1</v>
      </c>
      <c r="K103" s="9"/>
      <c r="L103" s="9">
        <v>5</v>
      </c>
      <c r="M103" s="9"/>
      <c r="N103" s="9">
        <v>7</v>
      </c>
      <c r="O103" s="9"/>
      <c r="P103" s="9">
        <v>40</v>
      </c>
      <c r="Q103" s="9">
        <v>10</v>
      </c>
      <c r="R103" s="9">
        <f t="shared" si="6"/>
        <v>126</v>
      </c>
      <c r="S103" s="10"/>
      <c r="T103" s="10">
        <f t="shared" si="7"/>
        <v>0</v>
      </c>
    </row>
    <row r="104" spans="1:20" x14ac:dyDescent="0.25">
      <c r="A104" s="56" t="s">
        <v>197</v>
      </c>
      <c r="B104" s="69" t="s">
        <v>24</v>
      </c>
      <c r="C104" s="38" t="s">
        <v>35</v>
      </c>
      <c r="D104" s="9"/>
      <c r="E104" s="9"/>
      <c r="F104" s="9"/>
      <c r="G104" s="9"/>
      <c r="H104" s="9">
        <v>2</v>
      </c>
      <c r="I104" s="9"/>
      <c r="J104" s="9"/>
      <c r="K104" s="9"/>
      <c r="L104" s="9"/>
      <c r="M104" s="9"/>
      <c r="N104" s="9"/>
      <c r="O104" s="9"/>
      <c r="P104" s="9"/>
      <c r="Q104" s="9"/>
      <c r="R104" s="15">
        <f t="shared" ref="R104:R135" si="8">SUM(D104:Q104)</f>
        <v>2</v>
      </c>
      <c r="S104" s="10"/>
      <c r="T104" s="16">
        <f t="shared" si="7"/>
        <v>0</v>
      </c>
    </row>
    <row r="105" spans="1:20" x14ac:dyDescent="0.25">
      <c r="A105" s="56" t="s">
        <v>198</v>
      </c>
      <c r="B105" s="69" t="s">
        <v>24</v>
      </c>
      <c r="C105" s="38" t="s">
        <v>35</v>
      </c>
      <c r="D105" s="9">
        <v>2</v>
      </c>
      <c r="E105" s="9"/>
      <c r="F105" s="9"/>
      <c r="G105" s="9"/>
      <c r="H105" s="9">
        <v>7</v>
      </c>
      <c r="I105" s="9"/>
      <c r="J105" s="9"/>
      <c r="K105" s="9"/>
      <c r="L105" s="9"/>
      <c r="M105" s="9"/>
      <c r="N105" s="9"/>
      <c r="O105" s="9"/>
      <c r="P105" s="9"/>
      <c r="Q105" s="9"/>
      <c r="R105" s="15">
        <f t="shared" si="8"/>
        <v>9</v>
      </c>
      <c r="S105" s="10"/>
      <c r="T105" s="16">
        <f t="shared" si="7"/>
        <v>0</v>
      </c>
    </row>
    <row r="106" spans="1:20" ht="16.5" customHeight="1" x14ac:dyDescent="0.25">
      <c r="A106" s="56" t="s">
        <v>199</v>
      </c>
      <c r="B106" s="69" t="s">
        <v>28</v>
      </c>
      <c r="C106" s="38" t="s">
        <v>26</v>
      </c>
      <c r="D106" s="9">
        <v>10</v>
      </c>
      <c r="E106" s="9"/>
      <c r="F106" s="9"/>
      <c r="G106" s="9">
        <v>5</v>
      </c>
      <c r="H106" s="9">
        <v>2</v>
      </c>
      <c r="I106" s="9">
        <v>2</v>
      </c>
      <c r="J106" s="9"/>
      <c r="K106" s="9"/>
      <c r="L106" s="9"/>
      <c r="M106" s="9"/>
      <c r="N106" s="9"/>
      <c r="O106" s="9"/>
      <c r="P106" s="9">
        <v>10</v>
      </c>
      <c r="Q106" s="9"/>
      <c r="R106" s="9">
        <f t="shared" si="8"/>
        <v>29</v>
      </c>
      <c r="S106" s="10"/>
      <c r="T106" s="10">
        <f t="shared" si="7"/>
        <v>0</v>
      </c>
    </row>
    <row r="107" spans="1:20" ht="16.5" customHeight="1" x14ac:dyDescent="0.25">
      <c r="A107" s="56" t="s">
        <v>122</v>
      </c>
      <c r="B107" s="69" t="s">
        <v>24</v>
      </c>
      <c r="C107" s="38" t="s">
        <v>123</v>
      </c>
      <c r="D107" s="9">
        <v>6</v>
      </c>
      <c r="E107" s="9"/>
      <c r="F107" s="9"/>
      <c r="G107" s="9">
        <v>3</v>
      </c>
      <c r="H107" s="9"/>
      <c r="I107" s="9"/>
      <c r="J107" s="9"/>
      <c r="K107" s="9"/>
      <c r="L107" s="9"/>
      <c r="M107" s="9"/>
      <c r="N107" s="9"/>
      <c r="O107" s="9"/>
      <c r="P107" s="9"/>
      <c r="Q107" s="9"/>
      <c r="R107" s="15">
        <f t="shared" si="8"/>
        <v>9</v>
      </c>
      <c r="S107" s="10"/>
      <c r="T107" s="16">
        <f t="shared" si="7"/>
        <v>0</v>
      </c>
    </row>
    <row r="108" spans="1:20" ht="16.5" customHeight="1" x14ac:dyDescent="0.25">
      <c r="A108" s="56" t="s">
        <v>200</v>
      </c>
      <c r="B108" s="69" t="s">
        <v>24</v>
      </c>
      <c r="C108" s="38" t="s">
        <v>123</v>
      </c>
      <c r="D108" s="9">
        <v>2</v>
      </c>
      <c r="E108" s="9"/>
      <c r="F108" s="9"/>
      <c r="G108" s="9"/>
      <c r="H108" s="9"/>
      <c r="I108" s="9"/>
      <c r="J108" s="9"/>
      <c r="K108" s="9"/>
      <c r="L108" s="9"/>
      <c r="M108" s="9"/>
      <c r="N108" s="9"/>
      <c r="O108" s="9"/>
      <c r="P108" s="9"/>
      <c r="Q108" s="9"/>
      <c r="R108" s="15">
        <f t="shared" si="8"/>
        <v>2</v>
      </c>
      <c r="S108" s="10"/>
      <c r="T108" s="16">
        <f t="shared" si="7"/>
        <v>0</v>
      </c>
    </row>
    <row r="109" spans="1:20" ht="16.5" customHeight="1" x14ac:dyDescent="0.25">
      <c r="A109" s="56" t="s">
        <v>201</v>
      </c>
      <c r="B109" s="69" t="s">
        <v>24</v>
      </c>
      <c r="C109" s="38" t="s">
        <v>108</v>
      </c>
      <c r="D109" s="9">
        <v>1</v>
      </c>
      <c r="E109" s="9"/>
      <c r="F109" s="9"/>
      <c r="G109" s="9"/>
      <c r="H109" s="9"/>
      <c r="I109" s="9">
        <v>5</v>
      </c>
      <c r="J109" s="9"/>
      <c r="K109" s="9"/>
      <c r="L109" s="9"/>
      <c r="M109" s="9"/>
      <c r="N109" s="9"/>
      <c r="O109" s="9"/>
      <c r="P109" s="9"/>
      <c r="Q109" s="9"/>
      <c r="R109" s="15">
        <f t="shared" si="8"/>
        <v>6</v>
      </c>
      <c r="S109" s="10"/>
      <c r="T109" s="16">
        <f t="shared" si="7"/>
        <v>0</v>
      </c>
    </row>
    <row r="110" spans="1:20" x14ac:dyDescent="0.25">
      <c r="A110" s="56" t="s">
        <v>60</v>
      </c>
      <c r="B110" s="69" t="s">
        <v>28</v>
      </c>
      <c r="C110" s="38" t="s">
        <v>26</v>
      </c>
      <c r="D110" s="11"/>
      <c r="E110" s="11"/>
      <c r="F110" s="11"/>
      <c r="G110" s="11"/>
      <c r="H110" s="11"/>
      <c r="I110" s="11"/>
      <c r="J110" s="11"/>
      <c r="K110" s="11"/>
      <c r="L110" s="11"/>
      <c r="M110" s="11"/>
      <c r="N110" s="11"/>
      <c r="O110" s="11"/>
      <c r="P110" s="11">
        <v>1</v>
      </c>
      <c r="Q110" s="11"/>
      <c r="R110" s="11">
        <f t="shared" si="8"/>
        <v>1</v>
      </c>
      <c r="S110" s="12"/>
      <c r="T110" s="12">
        <f t="shared" si="7"/>
        <v>0</v>
      </c>
    </row>
    <row r="111" spans="1:20" x14ac:dyDescent="0.25">
      <c r="A111" s="56" t="s">
        <v>61</v>
      </c>
      <c r="B111" s="69" t="s">
        <v>20</v>
      </c>
      <c r="C111" s="38"/>
      <c r="D111" s="11">
        <v>8</v>
      </c>
      <c r="E111" s="11">
        <v>6</v>
      </c>
      <c r="F111" s="11">
        <v>4</v>
      </c>
      <c r="G111" s="11">
        <v>5</v>
      </c>
      <c r="H111" s="11">
        <v>1</v>
      </c>
      <c r="I111" s="11">
        <v>3</v>
      </c>
      <c r="J111" s="11"/>
      <c r="K111" s="11"/>
      <c r="L111" s="11"/>
      <c r="M111" s="11"/>
      <c r="N111" s="11"/>
      <c r="O111" s="11"/>
      <c r="P111" s="11"/>
      <c r="Q111" s="11"/>
      <c r="R111" s="11">
        <f t="shared" si="8"/>
        <v>27</v>
      </c>
      <c r="S111" s="12"/>
      <c r="T111" s="12">
        <f t="shared" si="7"/>
        <v>0</v>
      </c>
    </row>
    <row r="112" spans="1:20" x14ac:dyDescent="0.25">
      <c r="A112" s="56" t="s">
        <v>62</v>
      </c>
      <c r="B112" s="69" t="s">
        <v>20</v>
      </c>
      <c r="C112" s="38"/>
      <c r="D112" s="11">
        <v>30</v>
      </c>
      <c r="E112" s="11">
        <v>20</v>
      </c>
      <c r="F112" s="11"/>
      <c r="G112" s="11">
        <v>10</v>
      </c>
      <c r="H112" s="11"/>
      <c r="I112" s="11">
        <v>30</v>
      </c>
      <c r="J112" s="11"/>
      <c r="K112" s="11"/>
      <c r="L112" s="11"/>
      <c r="M112" s="11"/>
      <c r="N112" s="11"/>
      <c r="O112" s="11"/>
      <c r="P112" s="11"/>
      <c r="Q112" s="11">
        <v>5</v>
      </c>
      <c r="R112" s="11">
        <f t="shared" si="8"/>
        <v>95</v>
      </c>
      <c r="S112" s="12"/>
      <c r="T112" s="12">
        <f t="shared" si="7"/>
        <v>0</v>
      </c>
    </row>
    <row r="113" spans="1:20" x14ac:dyDescent="0.25">
      <c r="A113" s="56" t="s">
        <v>63</v>
      </c>
      <c r="B113" s="69" t="s">
        <v>20</v>
      </c>
      <c r="C113" s="38"/>
      <c r="D113" s="11">
        <v>30</v>
      </c>
      <c r="E113" s="11"/>
      <c r="F113" s="11"/>
      <c r="G113" s="11"/>
      <c r="H113" s="11"/>
      <c r="I113" s="11"/>
      <c r="J113" s="11"/>
      <c r="K113" s="11">
        <v>20</v>
      </c>
      <c r="L113" s="11"/>
      <c r="M113" s="11"/>
      <c r="N113" s="11"/>
      <c r="O113" s="11">
        <v>15</v>
      </c>
      <c r="P113" s="11"/>
      <c r="Q113" s="11">
        <v>10</v>
      </c>
      <c r="R113" s="11">
        <f t="shared" si="8"/>
        <v>75</v>
      </c>
      <c r="S113" s="12"/>
      <c r="T113" s="12">
        <f t="shared" si="7"/>
        <v>0</v>
      </c>
    </row>
    <row r="114" spans="1:20" x14ac:dyDescent="0.25">
      <c r="A114" s="56" t="s">
        <v>124</v>
      </c>
      <c r="B114" s="69" t="s">
        <v>56</v>
      </c>
      <c r="C114" s="38"/>
      <c r="D114" s="11">
        <v>6</v>
      </c>
      <c r="E114" s="11"/>
      <c r="F114" s="11"/>
      <c r="G114" s="11"/>
      <c r="H114" s="11"/>
      <c r="I114" s="11"/>
      <c r="J114" s="11"/>
      <c r="K114" s="11"/>
      <c r="L114" s="11"/>
      <c r="M114" s="11"/>
      <c r="N114" s="11"/>
      <c r="O114" s="11"/>
      <c r="P114" s="11"/>
      <c r="Q114" s="11">
        <v>1</v>
      </c>
      <c r="R114" s="11">
        <f t="shared" si="8"/>
        <v>7</v>
      </c>
      <c r="S114" s="12"/>
      <c r="T114" s="12">
        <f t="shared" si="7"/>
        <v>0</v>
      </c>
    </row>
    <row r="115" spans="1:20" x14ac:dyDescent="0.25">
      <c r="A115" s="56" t="s">
        <v>130</v>
      </c>
      <c r="B115" s="69" t="s">
        <v>20</v>
      </c>
      <c r="C115" s="38"/>
      <c r="D115" s="11">
        <v>120</v>
      </c>
      <c r="E115" s="11"/>
      <c r="F115" s="11">
        <v>15</v>
      </c>
      <c r="G115" s="11">
        <v>20</v>
      </c>
      <c r="H115" s="11">
        <v>10</v>
      </c>
      <c r="I115" s="11">
        <v>40</v>
      </c>
      <c r="J115" s="11">
        <v>30</v>
      </c>
      <c r="K115" s="11"/>
      <c r="L115" s="11"/>
      <c r="M115" s="11"/>
      <c r="N115" s="11">
        <v>100</v>
      </c>
      <c r="O115" s="11"/>
      <c r="P115" s="11">
        <v>20</v>
      </c>
      <c r="Q115" s="11">
        <v>10</v>
      </c>
      <c r="R115" s="11">
        <f t="shared" si="8"/>
        <v>365</v>
      </c>
      <c r="S115" s="12"/>
      <c r="T115" s="12">
        <f t="shared" si="7"/>
        <v>0</v>
      </c>
    </row>
    <row r="116" spans="1:20" x14ac:dyDescent="0.25">
      <c r="A116" s="56" t="s">
        <v>233</v>
      </c>
      <c r="B116" s="69" t="s">
        <v>20</v>
      </c>
      <c r="C116" s="38"/>
      <c r="D116" s="11">
        <v>5</v>
      </c>
      <c r="E116" s="11"/>
      <c r="F116" s="11"/>
      <c r="G116" s="11"/>
      <c r="H116" s="11"/>
      <c r="I116" s="11">
        <v>5</v>
      </c>
      <c r="J116" s="11"/>
      <c r="K116" s="11"/>
      <c r="L116" s="11"/>
      <c r="M116" s="11"/>
      <c r="N116" s="11"/>
      <c r="O116" s="11"/>
      <c r="P116" s="11"/>
      <c r="Q116" s="11"/>
      <c r="R116" s="9">
        <f t="shared" si="8"/>
        <v>10</v>
      </c>
      <c r="S116" s="12"/>
      <c r="T116" s="10">
        <f t="shared" si="7"/>
        <v>0</v>
      </c>
    </row>
    <row r="117" spans="1:20" x14ac:dyDescent="0.25">
      <c r="A117" s="56" t="s">
        <v>131</v>
      </c>
      <c r="B117" s="69" t="s">
        <v>20</v>
      </c>
      <c r="C117" s="38"/>
      <c r="D117" s="9">
        <v>15</v>
      </c>
      <c r="E117" s="9">
        <v>5</v>
      </c>
      <c r="F117" s="9"/>
      <c r="G117" s="9"/>
      <c r="H117" s="9"/>
      <c r="I117" s="9">
        <v>40</v>
      </c>
      <c r="J117" s="9"/>
      <c r="K117" s="9"/>
      <c r="L117" s="9"/>
      <c r="M117" s="9"/>
      <c r="N117" s="9"/>
      <c r="O117" s="9"/>
      <c r="P117" s="9"/>
      <c r="Q117" s="9"/>
      <c r="R117" s="9">
        <f t="shared" si="8"/>
        <v>60</v>
      </c>
      <c r="S117" s="10"/>
      <c r="T117" s="10">
        <f t="shared" si="7"/>
        <v>0</v>
      </c>
    </row>
    <row r="118" spans="1:20" x14ac:dyDescent="0.25">
      <c r="A118" s="94" t="s">
        <v>256</v>
      </c>
      <c r="B118" s="69" t="s">
        <v>20</v>
      </c>
      <c r="C118" s="38"/>
      <c r="D118" s="9"/>
      <c r="E118" s="9">
        <v>5</v>
      </c>
      <c r="F118" s="9"/>
      <c r="G118" s="9"/>
      <c r="H118" s="9"/>
      <c r="I118" s="9">
        <v>20</v>
      </c>
      <c r="J118" s="9"/>
      <c r="K118" s="9"/>
      <c r="L118" s="9"/>
      <c r="M118" s="9"/>
      <c r="N118" s="9"/>
      <c r="O118" s="9"/>
      <c r="P118" s="9"/>
      <c r="Q118" s="9"/>
      <c r="R118" s="9">
        <f t="shared" si="8"/>
        <v>25</v>
      </c>
      <c r="S118" s="10"/>
      <c r="T118" s="10">
        <f t="shared" si="7"/>
        <v>0</v>
      </c>
    </row>
    <row r="119" spans="1:20" x14ac:dyDescent="0.25">
      <c r="A119" s="56" t="s">
        <v>64</v>
      </c>
      <c r="B119" s="69" t="s">
        <v>55</v>
      </c>
      <c r="C119" s="38"/>
      <c r="D119" s="17">
        <v>8</v>
      </c>
      <c r="E119" s="17"/>
      <c r="F119" s="17"/>
      <c r="G119" s="17">
        <v>1</v>
      </c>
      <c r="H119" s="17">
        <v>2</v>
      </c>
      <c r="I119" s="17">
        <v>5</v>
      </c>
      <c r="J119" s="17"/>
      <c r="K119" s="17"/>
      <c r="L119" s="17"/>
      <c r="M119" s="17"/>
      <c r="N119" s="17"/>
      <c r="O119" s="17"/>
      <c r="P119" s="17"/>
      <c r="Q119" s="17"/>
      <c r="R119" s="17">
        <f t="shared" si="8"/>
        <v>16</v>
      </c>
      <c r="S119" s="18"/>
      <c r="T119" s="10">
        <f t="shared" si="7"/>
        <v>0</v>
      </c>
    </row>
    <row r="120" spans="1:20" x14ac:dyDescent="0.25">
      <c r="A120" s="56" t="s">
        <v>154</v>
      </c>
      <c r="B120" s="69" t="s">
        <v>20</v>
      </c>
      <c r="C120" s="38"/>
      <c r="D120" s="17">
        <v>20</v>
      </c>
      <c r="E120" s="17"/>
      <c r="F120" s="17"/>
      <c r="G120" s="17"/>
      <c r="H120" s="17"/>
      <c r="I120" s="17"/>
      <c r="J120" s="17"/>
      <c r="K120" s="17"/>
      <c r="L120" s="17"/>
      <c r="M120" s="17"/>
      <c r="N120" s="17"/>
      <c r="O120" s="17"/>
      <c r="P120" s="17"/>
      <c r="Q120" s="17">
        <v>20</v>
      </c>
      <c r="R120" s="17">
        <f t="shared" si="8"/>
        <v>40</v>
      </c>
      <c r="S120" s="18"/>
      <c r="T120" s="18">
        <f t="shared" si="7"/>
        <v>0</v>
      </c>
    </row>
    <row r="121" spans="1:20" x14ac:dyDescent="0.25">
      <c r="A121" s="88" t="s">
        <v>202</v>
      </c>
      <c r="B121" s="69" t="s">
        <v>20</v>
      </c>
      <c r="C121" s="38"/>
      <c r="D121" s="17">
        <v>5</v>
      </c>
      <c r="E121" s="17">
        <v>5</v>
      </c>
      <c r="F121" s="17"/>
      <c r="G121" s="17"/>
      <c r="H121" s="17"/>
      <c r="I121" s="17"/>
      <c r="J121" s="17"/>
      <c r="K121" s="17"/>
      <c r="L121" s="17"/>
      <c r="M121" s="17"/>
      <c r="N121" s="17"/>
      <c r="O121" s="17"/>
      <c r="P121" s="17"/>
      <c r="Q121" s="17">
        <v>20</v>
      </c>
      <c r="R121" s="15">
        <f t="shared" si="8"/>
        <v>30</v>
      </c>
      <c r="S121" s="18"/>
      <c r="T121" s="16">
        <f t="shared" si="7"/>
        <v>0</v>
      </c>
    </row>
    <row r="122" spans="1:20" x14ac:dyDescent="0.25">
      <c r="A122" s="88" t="s">
        <v>223</v>
      </c>
      <c r="B122" s="69" t="s">
        <v>20</v>
      </c>
      <c r="C122" s="38"/>
      <c r="D122" s="17">
        <v>40</v>
      </c>
      <c r="E122" s="17"/>
      <c r="F122" s="17"/>
      <c r="G122" s="17"/>
      <c r="H122" s="17"/>
      <c r="I122" s="17">
        <v>20</v>
      </c>
      <c r="J122" s="17">
        <v>2</v>
      </c>
      <c r="K122" s="17"/>
      <c r="L122" s="17"/>
      <c r="M122" s="17"/>
      <c r="N122" s="17"/>
      <c r="O122" s="17"/>
      <c r="P122" s="17">
        <v>50</v>
      </c>
      <c r="Q122" s="17"/>
      <c r="R122" s="15">
        <f t="shared" si="8"/>
        <v>112</v>
      </c>
      <c r="S122" s="18"/>
      <c r="T122" s="16">
        <f t="shared" si="7"/>
        <v>0</v>
      </c>
    </row>
    <row r="123" spans="1:20" x14ac:dyDescent="0.25">
      <c r="A123" s="88" t="s">
        <v>224</v>
      </c>
      <c r="B123" s="69" t="s">
        <v>20</v>
      </c>
      <c r="C123" s="38"/>
      <c r="D123" s="17">
        <v>30</v>
      </c>
      <c r="E123" s="17">
        <v>5</v>
      </c>
      <c r="F123" s="17"/>
      <c r="G123" s="17"/>
      <c r="H123" s="17"/>
      <c r="I123" s="17">
        <v>60</v>
      </c>
      <c r="J123" s="17"/>
      <c r="K123" s="17"/>
      <c r="L123" s="17"/>
      <c r="M123" s="17"/>
      <c r="N123" s="17"/>
      <c r="O123" s="17"/>
      <c r="P123" s="17">
        <v>50</v>
      </c>
      <c r="Q123" s="17"/>
      <c r="R123" s="15">
        <f t="shared" si="8"/>
        <v>145</v>
      </c>
      <c r="S123" s="18"/>
      <c r="T123" s="16">
        <f t="shared" si="7"/>
        <v>0</v>
      </c>
    </row>
    <row r="124" spans="1:20" x14ac:dyDescent="0.25">
      <c r="A124" s="56" t="s">
        <v>155</v>
      </c>
      <c r="B124" s="69" t="s">
        <v>20</v>
      </c>
      <c r="C124" s="38"/>
      <c r="D124" s="17">
        <v>40</v>
      </c>
      <c r="E124" s="17"/>
      <c r="F124" s="17"/>
      <c r="G124" s="17"/>
      <c r="H124" s="17">
        <v>2</v>
      </c>
      <c r="I124" s="17"/>
      <c r="J124" s="17"/>
      <c r="K124" s="17"/>
      <c r="L124" s="17"/>
      <c r="M124" s="17"/>
      <c r="N124" s="17"/>
      <c r="O124" s="17"/>
      <c r="P124" s="17">
        <v>5</v>
      </c>
      <c r="Q124" s="17">
        <v>4</v>
      </c>
      <c r="R124" s="17">
        <f t="shared" si="8"/>
        <v>51</v>
      </c>
      <c r="S124" s="18"/>
      <c r="T124" s="18">
        <f t="shared" si="7"/>
        <v>0</v>
      </c>
    </row>
    <row r="125" spans="1:20" x14ac:dyDescent="0.25">
      <c r="A125" s="89" t="s">
        <v>243</v>
      </c>
      <c r="B125" s="69" t="s">
        <v>20</v>
      </c>
      <c r="C125" s="38"/>
      <c r="D125" s="17">
        <v>15</v>
      </c>
      <c r="E125" s="17">
        <v>6</v>
      </c>
      <c r="F125" s="17"/>
      <c r="G125" s="17"/>
      <c r="H125" s="17"/>
      <c r="I125" s="17"/>
      <c r="J125" s="17"/>
      <c r="K125" s="17">
        <v>5</v>
      </c>
      <c r="L125" s="17"/>
      <c r="M125" s="17"/>
      <c r="N125" s="17"/>
      <c r="O125" s="17"/>
      <c r="P125" s="17">
        <v>5</v>
      </c>
      <c r="Q125" s="17">
        <v>4</v>
      </c>
      <c r="R125" s="15">
        <f t="shared" si="8"/>
        <v>35</v>
      </c>
      <c r="S125" s="18"/>
      <c r="T125" s="16">
        <f t="shared" si="7"/>
        <v>0</v>
      </c>
    </row>
    <row r="126" spans="1:20" x14ac:dyDescent="0.25">
      <c r="A126" s="56" t="s">
        <v>164</v>
      </c>
      <c r="B126" s="69" t="s">
        <v>20</v>
      </c>
      <c r="C126" s="38"/>
      <c r="D126" s="17">
        <v>10</v>
      </c>
      <c r="E126" s="17"/>
      <c r="F126" s="17"/>
      <c r="G126" s="17"/>
      <c r="H126" s="17"/>
      <c r="I126" s="17"/>
      <c r="J126" s="17"/>
      <c r="K126" s="17"/>
      <c r="L126" s="17"/>
      <c r="M126" s="17"/>
      <c r="N126" s="17"/>
      <c r="O126" s="17"/>
      <c r="P126" s="17"/>
      <c r="Q126" s="17">
        <v>10</v>
      </c>
      <c r="R126" s="17">
        <f t="shared" si="8"/>
        <v>20</v>
      </c>
      <c r="S126" s="18"/>
      <c r="T126" s="18">
        <f t="shared" si="7"/>
        <v>0</v>
      </c>
    </row>
    <row r="127" spans="1:20" x14ac:dyDescent="0.25">
      <c r="A127" s="52" t="s">
        <v>165</v>
      </c>
      <c r="B127" s="69" t="s">
        <v>20</v>
      </c>
      <c r="C127" s="38"/>
      <c r="D127" s="17">
        <v>15</v>
      </c>
      <c r="E127" s="17"/>
      <c r="F127" s="17"/>
      <c r="G127" s="17"/>
      <c r="H127" s="17"/>
      <c r="I127" s="17"/>
      <c r="J127" s="17"/>
      <c r="K127" s="17"/>
      <c r="L127" s="17"/>
      <c r="M127" s="17"/>
      <c r="N127" s="17"/>
      <c r="O127" s="17"/>
      <c r="P127" s="17"/>
      <c r="Q127" s="17">
        <v>10</v>
      </c>
      <c r="R127" s="17">
        <f t="shared" si="8"/>
        <v>25</v>
      </c>
      <c r="S127" s="18"/>
      <c r="T127" s="18">
        <f t="shared" si="7"/>
        <v>0</v>
      </c>
    </row>
    <row r="128" spans="1:20" x14ac:dyDescent="0.25">
      <c r="A128" s="52" t="s">
        <v>260</v>
      </c>
      <c r="B128" s="69" t="s">
        <v>20</v>
      </c>
      <c r="C128" s="38"/>
      <c r="D128" s="17">
        <v>15</v>
      </c>
      <c r="E128" s="17"/>
      <c r="F128" s="17"/>
      <c r="G128" s="17"/>
      <c r="H128" s="17"/>
      <c r="I128" s="17"/>
      <c r="J128" s="17"/>
      <c r="K128" s="17"/>
      <c r="L128" s="17"/>
      <c r="M128" s="17"/>
      <c r="N128" s="17"/>
      <c r="O128" s="17"/>
      <c r="P128" s="17"/>
      <c r="Q128" s="17"/>
      <c r="R128" s="9">
        <f>SUM(D128:Q128)</f>
        <v>15</v>
      </c>
      <c r="S128" s="18"/>
      <c r="T128" s="10">
        <f t="shared" si="7"/>
        <v>0</v>
      </c>
    </row>
    <row r="129" spans="1:20" x14ac:dyDescent="0.25">
      <c r="A129" s="56" t="s">
        <v>261</v>
      </c>
      <c r="B129" s="69" t="s">
        <v>20</v>
      </c>
      <c r="C129" s="38"/>
      <c r="D129" s="17">
        <v>3</v>
      </c>
      <c r="E129" s="17"/>
      <c r="F129" s="17"/>
      <c r="G129" s="17"/>
      <c r="H129" s="17"/>
      <c r="I129" s="17"/>
      <c r="J129" s="17"/>
      <c r="K129" s="17"/>
      <c r="L129" s="17"/>
      <c r="M129" s="17"/>
      <c r="N129" s="17"/>
      <c r="O129" s="17"/>
      <c r="P129" s="17"/>
      <c r="Q129" s="17"/>
      <c r="R129" s="9">
        <f>SUM(D129:Q129)</f>
        <v>3</v>
      </c>
      <c r="S129" s="18"/>
      <c r="T129" s="10">
        <f t="shared" si="7"/>
        <v>0</v>
      </c>
    </row>
    <row r="130" spans="1:20" x14ac:dyDescent="0.25">
      <c r="A130" s="56" t="s">
        <v>65</v>
      </c>
      <c r="B130" s="69" t="s">
        <v>55</v>
      </c>
      <c r="C130" s="38"/>
      <c r="D130" s="17">
        <v>3</v>
      </c>
      <c r="E130" s="17"/>
      <c r="F130" s="17"/>
      <c r="G130" s="17"/>
      <c r="H130" s="17"/>
      <c r="I130" s="17"/>
      <c r="J130" s="17"/>
      <c r="K130" s="17"/>
      <c r="L130" s="17"/>
      <c r="M130" s="17"/>
      <c r="N130" s="17"/>
      <c r="O130" s="17"/>
      <c r="P130" s="17"/>
      <c r="Q130" s="17"/>
      <c r="R130" s="17">
        <f t="shared" si="8"/>
        <v>3</v>
      </c>
      <c r="S130" s="18"/>
      <c r="T130" s="18">
        <f t="shared" si="7"/>
        <v>0</v>
      </c>
    </row>
    <row r="131" spans="1:20" x14ac:dyDescent="0.25">
      <c r="A131" s="56" t="s">
        <v>156</v>
      </c>
      <c r="B131" s="69" t="s">
        <v>20</v>
      </c>
      <c r="C131" s="38"/>
      <c r="D131" s="17"/>
      <c r="E131" s="17"/>
      <c r="F131" s="17"/>
      <c r="G131" s="17"/>
      <c r="H131" s="17">
        <v>3</v>
      </c>
      <c r="I131" s="17">
        <v>10</v>
      </c>
      <c r="J131" s="17"/>
      <c r="K131" s="17"/>
      <c r="L131" s="17"/>
      <c r="M131" s="17"/>
      <c r="N131" s="17"/>
      <c r="O131" s="17">
        <v>5</v>
      </c>
      <c r="P131" s="17"/>
      <c r="Q131" s="17">
        <v>5</v>
      </c>
      <c r="R131" s="17">
        <f t="shared" si="8"/>
        <v>23</v>
      </c>
      <c r="S131" s="18"/>
      <c r="T131" s="18">
        <f t="shared" si="7"/>
        <v>0</v>
      </c>
    </row>
    <row r="132" spans="1:20" x14ac:dyDescent="0.25">
      <c r="A132" s="56" t="s">
        <v>66</v>
      </c>
      <c r="B132" s="69" t="s">
        <v>55</v>
      </c>
      <c r="C132" s="38"/>
      <c r="D132" s="17">
        <v>1</v>
      </c>
      <c r="E132" s="17"/>
      <c r="F132" s="17"/>
      <c r="G132" s="17"/>
      <c r="H132" s="17"/>
      <c r="I132" s="17">
        <v>10</v>
      </c>
      <c r="J132" s="17"/>
      <c r="K132" s="17"/>
      <c r="L132" s="17"/>
      <c r="M132" s="17"/>
      <c r="N132" s="17"/>
      <c r="O132" s="17"/>
      <c r="P132" s="17">
        <v>1</v>
      </c>
      <c r="Q132" s="17">
        <v>1</v>
      </c>
      <c r="R132" s="17">
        <f t="shared" si="8"/>
        <v>13</v>
      </c>
      <c r="S132" s="18"/>
      <c r="T132" s="18">
        <f t="shared" si="7"/>
        <v>0</v>
      </c>
    </row>
    <row r="133" spans="1:20" x14ac:dyDescent="0.25">
      <c r="A133" s="56" t="s">
        <v>203</v>
      </c>
      <c r="B133" s="69" t="s">
        <v>20</v>
      </c>
      <c r="C133" s="38"/>
      <c r="D133" s="17"/>
      <c r="E133" s="17"/>
      <c r="F133" s="17"/>
      <c r="G133" s="17"/>
      <c r="H133" s="17"/>
      <c r="I133" s="17">
        <v>10</v>
      </c>
      <c r="J133" s="17"/>
      <c r="K133" s="17"/>
      <c r="L133" s="17"/>
      <c r="M133" s="17"/>
      <c r="N133" s="17"/>
      <c r="O133" s="17"/>
      <c r="P133" s="17"/>
      <c r="Q133" s="17"/>
      <c r="R133" s="15">
        <f t="shared" si="8"/>
        <v>10</v>
      </c>
      <c r="S133" s="18"/>
      <c r="T133" s="16">
        <f t="shared" si="7"/>
        <v>0</v>
      </c>
    </row>
    <row r="134" spans="1:20" x14ac:dyDescent="0.25">
      <c r="A134" s="56" t="s">
        <v>67</v>
      </c>
      <c r="B134" s="69" t="s">
        <v>55</v>
      </c>
      <c r="C134" s="38"/>
      <c r="D134" s="17">
        <v>25</v>
      </c>
      <c r="E134" s="17">
        <v>6</v>
      </c>
      <c r="F134" s="17"/>
      <c r="G134" s="17">
        <v>2</v>
      </c>
      <c r="H134" s="17">
        <v>5</v>
      </c>
      <c r="I134" s="17">
        <v>20</v>
      </c>
      <c r="J134" s="17">
        <v>10</v>
      </c>
      <c r="K134" s="17">
        <v>4</v>
      </c>
      <c r="L134" s="17"/>
      <c r="M134" s="17"/>
      <c r="N134" s="17">
        <v>7</v>
      </c>
      <c r="O134" s="17"/>
      <c r="P134" s="17"/>
      <c r="Q134" s="17"/>
      <c r="R134" s="17">
        <f t="shared" si="8"/>
        <v>79</v>
      </c>
      <c r="S134" s="18"/>
      <c r="T134" s="18">
        <f t="shared" si="7"/>
        <v>0</v>
      </c>
    </row>
    <row r="135" spans="1:20" x14ac:dyDescent="0.25">
      <c r="A135" s="56" t="s">
        <v>68</v>
      </c>
      <c r="B135" s="69" t="s">
        <v>20</v>
      </c>
      <c r="C135" s="38"/>
      <c r="D135" s="15">
        <v>15</v>
      </c>
      <c r="E135" s="15"/>
      <c r="F135" s="15">
        <v>15</v>
      </c>
      <c r="G135" s="15"/>
      <c r="H135" s="15"/>
      <c r="I135" s="15">
        <v>10</v>
      </c>
      <c r="J135" s="15"/>
      <c r="K135" s="15"/>
      <c r="L135" s="15"/>
      <c r="M135" s="15"/>
      <c r="N135" s="15"/>
      <c r="O135" s="15"/>
      <c r="P135" s="15"/>
      <c r="Q135" s="15">
        <v>5</v>
      </c>
      <c r="R135" s="17">
        <f t="shared" si="8"/>
        <v>45</v>
      </c>
      <c r="S135" s="16"/>
      <c r="T135" s="18">
        <f t="shared" si="7"/>
        <v>0</v>
      </c>
    </row>
    <row r="136" spans="1:20" x14ac:dyDescent="0.25">
      <c r="A136" s="56" t="s">
        <v>204</v>
      </c>
      <c r="B136" s="69" t="s">
        <v>20</v>
      </c>
      <c r="C136" s="38"/>
      <c r="D136" s="15">
        <v>15</v>
      </c>
      <c r="E136" s="15"/>
      <c r="F136" s="15"/>
      <c r="G136" s="15"/>
      <c r="H136" s="15"/>
      <c r="I136" s="15"/>
      <c r="J136" s="15"/>
      <c r="K136" s="15"/>
      <c r="L136" s="15"/>
      <c r="M136" s="15"/>
      <c r="N136" s="15"/>
      <c r="O136" s="15"/>
      <c r="P136" s="15"/>
      <c r="Q136" s="15">
        <v>5</v>
      </c>
      <c r="R136" s="15">
        <f t="shared" ref="R136:R154" si="9">SUM(D136:Q136)</f>
        <v>20</v>
      </c>
      <c r="S136" s="16"/>
      <c r="T136" s="16">
        <f t="shared" si="7"/>
        <v>0</v>
      </c>
    </row>
    <row r="137" spans="1:20" x14ac:dyDescent="0.25">
      <c r="A137" s="56" t="s">
        <v>69</v>
      </c>
      <c r="B137" s="69" t="s">
        <v>20</v>
      </c>
      <c r="C137" s="38"/>
      <c r="D137" s="15">
        <v>10</v>
      </c>
      <c r="E137" s="15"/>
      <c r="F137" s="15">
        <v>5</v>
      </c>
      <c r="G137" s="15"/>
      <c r="H137" s="15">
        <v>2</v>
      </c>
      <c r="I137" s="15">
        <v>20</v>
      </c>
      <c r="J137" s="15"/>
      <c r="K137" s="15"/>
      <c r="L137" s="15"/>
      <c r="M137" s="15"/>
      <c r="N137" s="15"/>
      <c r="O137" s="15"/>
      <c r="P137" s="15"/>
      <c r="Q137" s="15">
        <v>5</v>
      </c>
      <c r="R137" s="15">
        <f t="shared" si="9"/>
        <v>42</v>
      </c>
      <c r="S137" s="16"/>
      <c r="T137" s="16">
        <f t="shared" si="7"/>
        <v>0</v>
      </c>
    </row>
    <row r="138" spans="1:20" x14ac:dyDescent="0.25">
      <c r="A138" s="56" t="s">
        <v>70</v>
      </c>
      <c r="B138" s="69" t="s">
        <v>20</v>
      </c>
      <c r="C138" s="38"/>
      <c r="D138" s="15">
        <v>15</v>
      </c>
      <c r="E138" s="15"/>
      <c r="F138" s="15"/>
      <c r="G138" s="15"/>
      <c r="H138" s="15">
        <v>2</v>
      </c>
      <c r="I138" s="15"/>
      <c r="J138" s="15"/>
      <c r="K138" s="15"/>
      <c r="L138" s="15"/>
      <c r="M138" s="15"/>
      <c r="N138" s="15"/>
      <c r="O138" s="15"/>
      <c r="P138" s="15"/>
      <c r="Q138" s="15">
        <v>5</v>
      </c>
      <c r="R138" s="15">
        <f t="shared" si="9"/>
        <v>22</v>
      </c>
      <c r="S138" s="16"/>
      <c r="T138" s="16">
        <f t="shared" si="7"/>
        <v>0</v>
      </c>
    </row>
    <row r="139" spans="1:20" x14ac:dyDescent="0.25">
      <c r="A139" s="56" t="s">
        <v>205</v>
      </c>
      <c r="B139" s="69" t="s">
        <v>20</v>
      </c>
      <c r="C139" s="38"/>
      <c r="D139" s="15">
        <v>10</v>
      </c>
      <c r="E139" s="15"/>
      <c r="F139" s="15">
        <v>10</v>
      </c>
      <c r="G139" s="15"/>
      <c r="H139" s="15">
        <v>2</v>
      </c>
      <c r="I139" s="15">
        <v>3</v>
      </c>
      <c r="J139" s="15"/>
      <c r="K139" s="15"/>
      <c r="L139" s="15"/>
      <c r="M139" s="15"/>
      <c r="N139" s="15"/>
      <c r="O139" s="15"/>
      <c r="P139" s="15"/>
      <c r="Q139" s="15">
        <v>5</v>
      </c>
      <c r="R139" s="15">
        <f t="shared" si="9"/>
        <v>30</v>
      </c>
      <c r="S139" s="16"/>
      <c r="T139" s="16">
        <f t="shared" si="7"/>
        <v>0</v>
      </c>
    </row>
    <row r="140" spans="1:20" x14ac:dyDescent="0.25">
      <c r="A140" s="56" t="s">
        <v>71</v>
      </c>
      <c r="B140" s="69" t="s">
        <v>55</v>
      </c>
      <c r="C140" s="38"/>
      <c r="D140" s="15">
        <v>5</v>
      </c>
      <c r="E140" s="15"/>
      <c r="F140" s="15"/>
      <c r="G140" s="15"/>
      <c r="H140" s="15"/>
      <c r="I140" s="15"/>
      <c r="J140" s="15"/>
      <c r="K140" s="15"/>
      <c r="L140" s="15"/>
      <c r="M140" s="15"/>
      <c r="N140" s="15"/>
      <c r="O140" s="15"/>
      <c r="P140" s="15"/>
      <c r="Q140" s="15"/>
      <c r="R140" s="15">
        <f t="shared" si="9"/>
        <v>5</v>
      </c>
      <c r="S140" s="16"/>
      <c r="T140" s="16">
        <f t="shared" si="7"/>
        <v>0</v>
      </c>
    </row>
    <row r="141" spans="1:20" x14ac:dyDescent="0.25">
      <c r="A141" s="57" t="s">
        <v>111</v>
      </c>
      <c r="B141" s="77" t="s">
        <v>20</v>
      </c>
      <c r="C141" s="15"/>
      <c r="D141" s="15">
        <v>5</v>
      </c>
      <c r="E141" s="15"/>
      <c r="F141" s="15"/>
      <c r="G141" s="15"/>
      <c r="H141" s="15"/>
      <c r="I141" s="15">
        <v>5</v>
      </c>
      <c r="J141" s="15"/>
      <c r="K141" s="15"/>
      <c r="L141" s="15"/>
      <c r="M141" s="15"/>
      <c r="N141" s="15"/>
      <c r="O141" s="15"/>
      <c r="P141" s="15"/>
      <c r="Q141" s="15">
        <v>2</v>
      </c>
      <c r="R141" s="15">
        <f t="shared" si="9"/>
        <v>12</v>
      </c>
      <c r="S141" s="16"/>
      <c r="T141" s="16">
        <f t="shared" si="7"/>
        <v>0</v>
      </c>
    </row>
    <row r="142" spans="1:20" x14ac:dyDescent="0.25">
      <c r="A142" s="57" t="s">
        <v>132</v>
      </c>
      <c r="B142" s="77" t="s">
        <v>20</v>
      </c>
      <c r="C142" s="15"/>
      <c r="D142" s="15">
        <v>10</v>
      </c>
      <c r="E142" s="15"/>
      <c r="F142" s="15"/>
      <c r="G142" s="15"/>
      <c r="H142" s="15"/>
      <c r="I142" s="15"/>
      <c r="J142" s="15"/>
      <c r="K142" s="15"/>
      <c r="L142" s="15"/>
      <c r="M142" s="15"/>
      <c r="N142" s="15"/>
      <c r="O142" s="15">
        <v>3</v>
      </c>
      <c r="P142" s="15"/>
      <c r="Q142" s="15"/>
      <c r="R142" s="15">
        <f t="shared" si="9"/>
        <v>13</v>
      </c>
      <c r="S142" s="16"/>
      <c r="T142" s="16">
        <f t="shared" si="7"/>
        <v>0</v>
      </c>
    </row>
    <row r="143" spans="1:20" x14ac:dyDescent="0.25">
      <c r="A143" s="57" t="s">
        <v>157</v>
      </c>
      <c r="B143" s="77" t="s">
        <v>20</v>
      </c>
      <c r="C143" s="15"/>
      <c r="D143" s="15">
        <v>10</v>
      </c>
      <c r="E143" s="15"/>
      <c r="F143" s="15"/>
      <c r="G143" s="15"/>
      <c r="H143" s="15"/>
      <c r="I143" s="15">
        <v>3</v>
      </c>
      <c r="J143" s="15"/>
      <c r="K143" s="15"/>
      <c r="L143" s="15"/>
      <c r="M143" s="15"/>
      <c r="N143" s="15"/>
      <c r="O143" s="15">
        <v>2</v>
      </c>
      <c r="P143" s="15"/>
      <c r="Q143" s="15">
        <v>2</v>
      </c>
      <c r="R143" s="15">
        <f t="shared" si="9"/>
        <v>17</v>
      </c>
      <c r="S143" s="16"/>
      <c r="T143" s="16">
        <f t="shared" si="7"/>
        <v>0</v>
      </c>
    </row>
    <row r="144" spans="1:20" x14ac:dyDescent="0.25">
      <c r="A144" s="56" t="s">
        <v>227</v>
      </c>
      <c r="B144" s="69" t="s">
        <v>20</v>
      </c>
      <c r="C144" s="15"/>
      <c r="D144" s="15">
        <v>5</v>
      </c>
      <c r="E144" s="15"/>
      <c r="F144" s="15"/>
      <c r="G144" s="15"/>
      <c r="H144" s="15"/>
      <c r="I144" s="15"/>
      <c r="J144" s="15"/>
      <c r="K144" s="15"/>
      <c r="L144" s="15"/>
      <c r="M144" s="15"/>
      <c r="N144" s="15"/>
      <c r="O144" s="15">
        <v>1</v>
      </c>
      <c r="P144" s="15"/>
      <c r="Q144" s="15"/>
      <c r="R144" s="15">
        <f t="shared" si="9"/>
        <v>6</v>
      </c>
      <c r="S144" s="16"/>
      <c r="T144" s="16">
        <f t="shared" si="7"/>
        <v>0</v>
      </c>
    </row>
    <row r="145" spans="1:20" x14ac:dyDescent="0.25">
      <c r="A145" s="56" t="s">
        <v>206</v>
      </c>
      <c r="B145" s="69" t="s">
        <v>20</v>
      </c>
      <c r="C145" s="15"/>
      <c r="D145" s="15">
        <v>10</v>
      </c>
      <c r="E145" s="15"/>
      <c r="F145" s="15"/>
      <c r="G145" s="15">
        <v>2</v>
      </c>
      <c r="H145" s="15"/>
      <c r="I145" s="15"/>
      <c r="J145" s="15"/>
      <c r="K145" s="15"/>
      <c r="L145" s="15"/>
      <c r="M145" s="15"/>
      <c r="N145" s="15"/>
      <c r="O145" s="15">
        <v>1</v>
      </c>
      <c r="P145" s="15">
        <v>1</v>
      </c>
      <c r="Q145" s="15"/>
      <c r="R145" s="15">
        <f t="shared" si="9"/>
        <v>14</v>
      </c>
      <c r="S145" s="16"/>
      <c r="T145" s="16">
        <f t="shared" si="7"/>
        <v>0</v>
      </c>
    </row>
    <row r="146" spans="1:20" x14ac:dyDescent="0.25">
      <c r="A146" s="52" t="s">
        <v>133</v>
      </c>
      <c r="B146" s="78" t="s">
        <v>20</v>
      </c>
      <c r="C146" s="38"/>
      <c r="D146" s="9">
        <v>20</v>
      </c>
      <c r="E146" s="9"/>
      <c r="F146" s="9">
        <v>8</v>
      </c>
      <c r="G146" s="9"/>
      <c r="H146" s="9"/>
      <c r="I146" s="9">
        <v>5</v>
      </c>
      <c r="J146" s="9">
        <v>5</v>
      </c>
      <c r="K146" s="9">
        <v>5</v>
      </c>
      <c r="L146" s="9"/>
      <c r="M146" s="9"/>
      <c r="N146" s="9"/>
      <c r="O146" s="9"/>
      <c r="P146" s="9"/>
      <c r="Q146" s="9">
        <v>3</v>
      </c>
      <c r="R146" s="9">
        <f t="shared" si="9"/>
        <v>46</v>
      </c>
      <c r="S146" s="10"/>
      <c r="T146" s="10">
        <f t="shared" si="7"/>
        <v>0</v>
      </c>
    </row>
    <row r="147" spans="1:20" x14ac:dyDescent="0.25">
      <c r="A147" s="52" t="s">
        <v>207</v>
      </c>
      <c r="B147" s="78" t="s">
        <v>20</v>
      </c>
      <c r="C147" s="38"/>
      <c r="D147" s="9">
        <v>5</v>
      </c>
      <c r="E147" s="9"/>
      <c r="F147" s="9"/>
      <c r="G147" s="9"/>
      <c r="H147" s="9"/>
      <c r="I147" s="9">
        <v>5</v>
      </c>
      <c r="J147" s="9"/>
      <c r="K147" s="9"/>
      <c r="L147" s="9"/>
      <c r="M147" s="9"/>
      <c r="N147" s="9"/>
      <c r="O147" s="9"/>
      <c r="P147" s="9"/>
      <c r="Q147" s="9"/>
      <c r="R147" s="15">
        <f t="shared" si="9"/>
        <v>10</v>
      </c>
      <c r="S147" s="10"/>
      <c r="T147" s="16">
        <f t="shared" si="7"/>
        <v>0</v>
      </c>
    </row>
    <row r="148" spans="1:20" x14ac:dyDescent="0.25">
      <c r="A148" s="52" t="s">
        <v>208</v>
      </c>
      <c r="B148" s="78" t="s">
        <v>20</v>
      </c>
      <c r="C148" s="38"/>
      <c r="D148" s="9">
        <v>3</v>
      </c>
      <c r="E148" s="9">
        <v>3</v>
      </c>
      <c r="F148" s="9"/>
      <c r="G148" s="9"/>
      <c r="H148" s="9"/>
      <c r="I148" s="9"/>
      <c r="J148" s="9">
        <v>5</v>
      </c>
      <c r="K148" s="9"/>
      <c r="L148" s="9"/>
      <c r="M148" s="9"/>
      <c r="N148" s="9"/>
      <c r="O148" s="9">
        <v>3</v>
      </c>
      <c r="P148" s="9"/>
      <c r="Q148" s="9">
        <v>3</v>
      </c>
      <c r="R148" s="15">
        <f t="shared" si="9"/>
        <v>17</v>
      </c>
      <c r="S148" s="10"/>
      <c r="T148" s="16">
        <f t="shared" si="7"/>
        <v>0</v>
      </c>
    </row>
    <row r="149" spans="1:20" x14ac:dyDescent="0.25">
      <c r="A149" s="52" t="s">
        <v>134</v>
      </c>
      <c r="B149" s="78" t="s">
        <v>20</v>
      </c>
      <c r="C149" s="38"/>
      <c r="D149" s="11">
        <v>2</v>
      </c>
      <c r="E149" s="11"/>
      <c r="F149" s="11"/>
      <c r="G149" s="11"/>
      <c r="H149" s="11"/>
      <c r="I149" s="11">
        <v>5</v>
      </c>
      <c r="J149" s="11"/>
      <c r="K149" s="11"/>
      <c r="L149" s="11"/>
      <c r="M149" s="11"/>
      <c r="N149" s="11"/>
      <c r="O149" s="11"/>
      <c r="P149" s="11">
        <v>2</v>
      </c>
      <c r="Q149" s="11"/>
      <c r="R149" s="11">
        <f t="shared" si="9"/>
        <v>9</v>
      </c>
      <c r="S149" s="12"/>
      <c r="T149" s="12">
        <f t="shared" si="7"/>
        <v>0</v>
      </c>
    </row>
    <row r="150" spans="1:20" x14ac:dyDescent="0.25">
      <c r="A150" s="52" t="s">
        <v>209</v>
      </c>
      <c r="B150" s="78" t="s">
        <v>20</v>
      </c>
      <c r="C150" s="38"/>
      <c r="D150" s="11">
        <v>3</v>
      </c>
      <c r="E150" s="11"/>
      <c r="F150" s="11"/>
      <c r="G150" s="11"/>
      <c r="H150" s="11"/>
      <c r="I150" s="11"/>
      <c r="J150" s="11"/>
      <c r="K150" s="11"/>
      <c r="L150" s="11"/>
      <c r="M150" s="11"/>
      <c r="N150" s="11"/>
      <c r="O150" s="11"/>
      <c r="P150" s="11"/>
      <c r="Q150" s="11"/>
      <c r="R150" s="15">
        <f t="shared" si="9"/>
        <v>3</v>
      </c>
      <c r="S150" s="12"/>
      <c r="T150" s="16">
        <f t="shared" si="7"/>
        <v>0</v>
      </c>
    </row>
    <row r="151" spans="1:20" x14ac:dyDescent="0.25">
      <c r="A151" s="52" t="s">
        <v>72</v>
      </c>
      <c r="B151" s="78" t="s">
        <v>20</v>
      </c>
      <c r="C151" s="55"/>
      <c r="D151" s="11">
        <v>2</v>
      </c>
      <c r="E151" s="11"/>
      <c r="F151" s="11"/>
      <c r="G151" s="11"/>
      <c r="H151" s="11"/>
      <c r="I151" s="11"/>
      <c r="J151" s="11"/>
      <c r="K151" s="11"/>
      <c r="L151" s="11"/>
      <c r="M151" s="11"/>
      <c r="N151" s="11"/>
      <c r="O151" s="11"/>
      <c r="P151" s="11"/>
      <c r="Q151" s="11"/>
      <c r="R151" s="11">
        <f t="shared" si="9"/>
        <v>2</v>
      </c>
      <c r="S151" s="12"/>
      <c r="T151" s="12">
        <f t="shared" ref="T151:T158" si="10">S151*R151</f>
        <v>0</v>
      </c>
    </row>
    <row r="152" spans="1:20" x14ac:dyDescent="0.25">
      <c r="A152" s="52" t="s">
        <v>210</v>
      </c>
      <c r="B152" s="78" t="s">
        <v>20</v>
      </c>
      <c r="C152" s="55"/>
      <c r="D152" s="19">
        <v>1</v>
      </c>
      <c r="E152" s="19"/>
      <c r="F152" s="19"/>
      <c r="G152" s="19"/>
      <c r="H152" s="19"/>
      <c r="I152" s="19"/>
      <c r="J152" s="19"/>
      <c r="K152" s="19"/>
      <c r="L152" s="19"/>
      <c r="M152" s="19"/>
      <c r="N152" s="19"/>
      <c r="O152" s="19"/>
      <c r="P152" s="19"/>
      <c r="Q152" s="19"/>
      <c r="R152" s="15">
        <f t="shared" si="9"/>
        <v>1</v>
      </c>
      <c r="S152" s="20"/>
      <c r="T152" s="16">
        <f t="shared" si="10"/>
        <v>0</v>
      </c>
    </row>
    <row r="153" spans="1:20" x14ac:dyDescent="0.25">
      <c r="A153" s="52" t="s">
        <v>163</v>
      </c>
      <c r="B153" s="78" t="s">
        <v>24</v>
      </c>
      <c r="C153" s="55"/>
      <c r="D153" s="19">
        <v>3</v>
      </c>
      <c r="E153" s="19"/>
      <c r="F153" s="19"/>
      <c r="G153" s="19"/>
      <c r="H153" s="19"/>
      <c r="I153" s="19"/>
      <c r="J153" s="19"/>
      <c r="K153" s="19"/>
      <c r="L153" s="19"/>
      <c r="M153" s="19"/>
      <c r="N153" s="19"/>
      <c r="O153" s="19"/>
      <c r="P153" s="19"/>
      <c r="Q153" s="19"/>
      <c r="R153" s="19">
        <f t="shared" si="9"/>
        <v>3</v>
      </c>
      <c r="S153" s="20"/>
      <c r="T153" s="20">
        <f t="shared" si="10"/>
        <v>0</v>
      </c>
    </row>
    <row r="154" spans="1:20" x14ac:dyDescent="0.25">
      <c r="A154" s="90" t="s">
        <v>158</v>
      </c>
      <c r="B154" s="78" t="s">
        <v>20</v>
      </c>
      <c r="C154" s="55"/>
      <c r="D154" s="19">
        <v>10</v>
      </c>
      <c r="E154" s="19"/>
      <c r="F154" s="19"/>
      <c r="G154" s="19"/>
      <c r="H154" s="19">
        <v>4</v>
      </c>
      <c r="I154" s="19">
        <v>6</v>
      </c>
      <c r="J154" s="19"/>
      <c r="K154" s="19"/>
      <c r="L154" s="19"/>
      <c r="M154" s="19"/>
      <c r="N154" s="19">
        <v>50</v>
      </c>
      <c r="O154" s="19"/>
      <c r="P154" s="19"/>
      <c r="Q154" s="19"/>
      <c r="R154" s="19">
        <f t="shared" si="9"/>
        <v>70</v>
      </c>
      <c r="S154" s="20"/>
      <c r="T154" s="20">
        <f t="shared" si="10"/>
        <v>0</v>
      </c>
    </row>
    <row r="155" spans="1:20" x14ac:dyDescent="0.25">
      <c r="A155" s="90" t="s">
        <v>257</v>
      </c>
      <c r="B155" s="78" t="s">
        <v>20</v>
      </c>
      <c r="C155" s="55"/>
      <c r="D155" s="19"/>
      <c r="E155" s="19"/>
      <c r="F155" s="19"/>
      <c r="G155" s="19"/>
      <c r="H155" s="19"/>
      <c r="I155" s="19"/>
      <c r="J155" s="19">
        <v>1</v>
      </c>
      <c r="K155" s="19"/>
      <c r="L155" s="19"/>
      <c r="M155" s="19"/>
      <c r="N155" s="19"/>
      <c r="O155" s="19"/>
      <c r="P155" s="19"/>
      <c r="Q155" s="19"/>
      <c r="R155" s="9">
        <f>SUM(D155:Q155)</f>
        <v>1</v>
      </c>
      <c r="S155" s="20"/>
      <c r="T155" s="10">
        <f t="shared" si="10"/>
        <v>0</v>
      </c>
    </row>
    <row r="156" spans="1:20" x14ac:dyDescent="0.25">
      <c r="A156" s="91" t="s">
        <v>112</v>
      </c>
      <c r="B156" s="71" t="s">
        <v>20</v>
      </c>
      <c r="C156" s="35"/>
      <c r="D156" s="19">
        <v>1</v>
      </c>
      <c r="E156" s="19"/>
      <c r="F156" s="19">
        <v>2</v>
      </c>
      <c r="G156" s="19"/>
      <c r="H156" s="19">
        <v>2</v>
      </c>
      <c r="I156" s="19"/>
      <c r="J156" s="19"/>
      <c r="K156" s="19"/>
      <c r="L156" s="19"/>
      <c r="M156" s="19"/>
      <c r="N156" s="19">
        <v>7</v>
      </c>
      <c r="O156" s="19"/>
      <c r="P156" s="19"/>
      <c r="Q156" s="19"/>
      <c r="R156" s="19">
        <f t="shared" ref="R156:R164" si="11">SUM(D156:Q156)</f>
        <v>12</v>
      </c>
      <c r="S156" s="20"/>
      <c r="T156" s="20">
        <f t="shared" si="10"/>
        <v>0</v>
      </c>
    </row>
    <row r="157" spans="1:20" x14ac:dyDescent="0.25">
      <c r="A157" s="91" t="s">
        <v>113</v>
      </c>
      <c r="B157" s="71" t="s">
        <v>20</v>
      </c>
      <c r="C157" s="35"/>
      <c r="D157" s="33">
        <v>1</v>
      </c>
      <c r="E157" s="33"/>
      <c r="F157" s="33"/>
      <c r="G157" s="33"/>
      <c r="H157" s="33">
        <v>2</v>
      </c>
      <c r="I157" s="33">
        <v>4</v>
      </c>
      <c r="J157" s="33"/>
      <c r="K157" s="33"/>
      <c r="L157" s="33"/>
      <c r="M157" s="33"/>
      <c r="N157" s="33">
        <v>7</v>
      </c>
      <c r="O157" s="33"/>
      <c r="P157" s="33"/>
      <c r="Q157" s="33"/>
      <c r="R157" s="19">
        <f t="shared" si="11"/>
        <v>14</v>
      </c>
      <c r="S157" s="34"/>
      <c r="T157" s="34">
        <f t="shared" si="10"/>
        <v>0</v>
      </c>
    </row>
    <row r="158" spans="1:20" x14ac:dyDescent="0.25">
      <c r="A158" s="92" t="s">
        <v>211</v>
      </c>
      <c r="B158" s="71" t="s">
        <v>20</v>
      </c>
      <c r="C158" s="35"/>
      <c r="D158" s="51">
        <v>1</v>
      </c>
      <c r="E158" s="51">
        <v>3</v>
      </c>
      <c r="F158" s="33"/>
      <c r="G158" s="33"/>
      <c r="H158" s="33">
        <v>2</v>
      </c>
      <c r="I158" s="33">
        <v>4</v>
      </c>
      <c r="J158" s="33"/>
      <c r="K158" s="33"/>
      <c r="L158" s="33"/>
      <c r="M158" s="33"/>
      <c r="N158" s="33"/>
      <c r="O158" s="33">
        <v>5</v>
      </c>
      <c r="P158" s="51"/>
      <c r="Q158" s="33"/>
      <c r="R158" s="19">
        <f t="shared" si="11"/>
        <v>15</v>
      </c>
      <c r="S158" s="34"/>
      <c r="T158" s="34">
        <f t="shared" si="10"/>
        <v>0</v>
      </c>
    </row>
    <row r="159" spans="1:20" x14ac:dyDescent="0.25">
      <c r="A159" s="56" t="s">
        <v>175</v>
      </c>
      <c r="B159" s="71" t="s">
        <v>20</v>
      </c>
      <c r="C159" s="35"/>
      <c r="D159" s="55">
        <v>2</v>
      </c>
      <c r="E159" s="55"/>
      <c r="F159" s="55"/>
      <c r="G159" s="55"/>
      <c r="H159" s="55">
        <v>2</v>
      </c>
      <c r="I159" s="55">
        <v>4</v>
      </c>
      <c r="J159" s="55"/>
      <c r="K159" s="55"/>
      <c r="L159" s="55"/>
      <c r="M159" s="55"/>
      <c r="N159" s="55"/>
      <c r="O159" s="55"/>
      <c r="P159" s="55"/>
      <c r="Q159" s="33">
        <v>1</v>
      </c>
      <c r="R159" s="19">
        <f t="shared" si="11"/>
        <v>9</v>
      </c>
      <c r="S159" s="34"/>
      <c r="T159" s="34">
        <f t="shared" ref="T159" si="12">S159*R159</f>
        <v>0</v>
      </c>
    </row>
    <row r="160" spans="1:20" x14ac:dyDescent="0.25">
      <c r="A160" s="91" t="s">
        <v>176</v>
      </c>
      <c r="B160" s="71" t="s">
        <v>20</v>
      </c>
      <c r="C160" s="35"/>
      <c r="D160" s="55">
        <v>3</v>
      </c>
      <c r="E160" s="55"/>
      <c r="F160" s="55"/>
      <c r="G160" s="55"/>
      <c r="H160" s="55"/>
      <c r="I160" s="55"/>
      <c r="J160" s="55"/>
      <c r="K160" s="55"/>
      <c r="L160" s="55"/>
      <c r="M160" s="55"/>
      <c r="N160" s="55"/>
      <c r="O160" s="55"/>
      <c r="P160" s="55"/>
      <c r="Q160" s="9">
        <v>2</v>
      </c>
      <c r="R160" s="9">
        <f t="shared" si="11"/>
        <v>5</v>
      </c>
      <c r="S160" s="10"/>
      <c r="T160" s="10">
        <f t="shared" ref="T160:T179" si="13">S160*R160</f>
        <v>0</v>
      </c>
    </row>
    <row r="161" spans="1:32" x14ac:dyDescent="0.25">
      <c r="A161" s="56" t="s">
        <v>186</v>
      </c>
      <c r="B161" s="71" t="s">
        <v>20</v>
      </c>
      <c r="C161" s="35"/>
      <c r="D161" s="55"/>
      <c r="E161" s="55"/>
      <c r="F161" s="55"/>
      <c r="G161" s="55"/>
      <c r="H161" s="55"/>
      <c r="I161" s="55"/>
      <c r="J161" s="55"/>
      <c r="K161" s="55"/>
      <c r="L161" s="55"/>
      <c r="M161" s="55"/>
      <c r="N161" s="55"/>
      <c r="O161" s="55">
        <v>5</v>
      </c>
      <c r="P161" s="55"/>
      <c r="Q161" s="9"/>
      <c r="R161" s="9">
        <f t="shared" si="11"/>
        <v>5</v>
      </c>
      <c r="S161" s="10"/>
      <c r="T161" s="10">
        <f t="shared" si="13"/>
        <v>0</v>
      </c>
    </row>
    <row r="162" spans="1:32" x14ac:dyDescent="0.25">
      <c r="A162" s="62" t="s">
        <v>187</v>
      </c>
      <c r="B162" s="71" t="s">
        <v>24</v>
      </c>
      <c r="C162" s="35"/>
      <c r="D162" s="55">
        <v>12</v>
      </c>
      <c r="E162" s="55">
        <v>2</v>
      </c>
      <c r="F162" s="55"/>
      <c r="G162" s="55"/>
      <c r="H162" s="55">
        <v>10</v>
      </c>
      <c r="I162" s="55">
        <v>3</v>
      </c>
      <c r="J162" s="55">
        <v>10</v>
      </c>
      <c r="K162" s="55"/>
      <c r="L162" s="55"/>
      <c r="M162" s="55"/>
      <c r="N162" s="55"/>
      <c r="O162" s="55">
        <v>5</v>
      </c>
      <c r="P162" s="55"/>
      <c r="Q162" s="9">
        <v>3</v>
      </c>
      <c r="R162" s="9">
        <f t="shared" si="11"/>
        <v>45</v>
      </c>
      <c r="S162" s="10"/>
      <c r="T162" s="10">
        <f t="shared" si="13"/>
        <v>0</v>
      </c>
    </row>
    <row r="163" spans="1:32" x14ac:dyDescent="0.25">
      <c r="A163" s="62" t="s">
        <v>252</v>
      </c>
      <c r="B163" s="71" t="s">
        <v>24</v>
      </c>
      <c r="C163" s="35"/>
      <c r="D163" s="55">
        <v>4</v>
      </c>
      <c r="E163" s="55"/>
      <c r="F163" s="55"/>
      <c r="G163" s="55">
        <v>2</v>
      </c>
      <c r="H163" s="55"/>
      <c r="I163" s="55">
        <v>3</v>
      </c>
      <c r="J163" s="55">
        <v>10</v>
      </c>
      <c r="K163" s="55"/>
      <c r="L163" s="55"/>
      <c r="M163" s="55"/>
      <c r="N163" s="55"/>
      <c r="O163" s="55">
        <v>3</v>
      </c>
      <c r="P163" s="55"/>
      <c r="Q163" s="9">
        <v>3</v>
      </c>
      <c r="R163" s="9">
        <f t="shared" si="11"/>
        <v>25</v>
      </c>
      <c r="S163" s="10"/>
      <c r="T163" s="10">
        <f t="shared" si="13"/>
        <v>0</v>
      </c>
    </row>
    <row r="164" spans="1:32" x14ac:dyDescent="0.25">
      <c r="A164" s="56" t="s">
        <v>240</v>
      </c>
      <c r="B164" s="71" t="s">
        <v>48</v>
      </c>
      <c r="C164" s="35"/>
      <c r="D164" s="55">
        <v>1</v>
      </c>
      <c r="E164" s="55"/>
      <c r="F164" s="55"/>
      <c r="G164" s="55"/>
      <c r="H164" s="55"/>
      <c r="I164" s="55"/>
      <c r="J164" s="55"/>
      <c r="K164" s="55"/>
      <c r="L164" s="55"/>
      <c r="M164" s="55"/>
      <c r="N164" s="55">
        <v>12</v>
      </c>
      <c r="O164" s="55">
        <v>1</v>
      </c>
      <c r="P164" s="55">
        <v>2</v>
      </c>
      <c r="Q164" s="9"/>
      <c r="R164" s="9">
        <f t="shared" si="11"/>
        <v>16</v>
      </c>
      <c r="S164" s="10"/>
      <c r="T164" s="10">
        <f t="shared" si="13"/>
        <v>0</v>
      </c>
    </row>
    <row r="165" spans="1:32" s="43" customFormat="1" x14ac:dyDescent="0.25">
      <c r="A165" s="86" t="s">
        <v>73</v>
      </c>
      <c r="B165" s="76"/>
      <c r="C165" s="49"/>
      <c r="D165" s="67"/>
      <c r="E165" s="67"/>
      <c r="F165" s="67"/>
      <c r="G165" s="67"/>
      <c r="H165" s="67"/>
      <c r="I165" s="67"/>
      <c r="J165" s="67"/>
      <c r="K165" s="67"/>
      <c r="L165" s="67"/>
      <c r="M165" s="67"/>
      <c r="N165" s="67"/>
      <c r="O165" s="67"/>
      <c r="P165" s="67"/>
      <c r="Q165" s="13"/>
      <c r="R165" s="13"/>
      <c r="S165" s="14"/>
      <c r="T165" s="14"/>
      <c r="U165" s="1"/>
      <c r="V165" s="1"/>
      <c r="W165" s="1"/>
      <c r="X165" s="1"/>
      <c r="Y165" s="1"/>
      <c r="Z165" s="1"/>
      <c r="AA165" s="1"/>
      <c r="AB165" s="1"/>
      <c r="AC165" s="1"/>
      <c r="AD165" s="1"/>
      <c r="AE165" s="1"/>
      <c r="AF165" s="1"/>
    </row>
    <row r="166" spans="1:32" x14ac:dyDescent="0.25">
      <c r="A166" s="56" t="s">
        <v>74</v>
      </c>
      <c r="B166" s="74" t="s">
        <v>20</v>
      </c>
      <c r="C166" s="39"/>
      <c r="D166" s="55">
        <v>4</v>
      </c>
      <c r="E166" s="55"/>
      <c r="F166" s="55"/>
      <c r="G166" s="55"/>
      <c r="H166" s="55"/>
      <c r="I166" s="55"/>
      <c r="J166" s="55"/>
      <c r="K166" s="55"/>
      <c r="L166" s="55"/>
      <c r="M166" s="55"/>
      <c r="N166" s="55">
        <v>50</v>
      </c>
      <c r="O166" s="55"/>
      <c r="P166" s="55"/>
      <c r="Q166" s="9">
        <v>10</v>
      </c>
      <c r="R166" s="9">
        <f t="shared" ref="R166:R181" si="14">SUM(D166:Q166)</f>
        <v>64</v>
      </c>
      <c r="S166" s="10"/>
      <c r="T166" s="10">
        <f t="shared" si="13"/>
        <v>0</v>
      </c>
    </row>
    <row r="167" spans="1:32" x14ac:dyDescent="0.25">
      <c r="A167" s="56" t="s">
        <v>125</v>
      </c>
      <c r="B167" s="74" t="s">
        <v>20</v>
      </c>
      <c r="C167" s="39"/>
      <c r="D167" s="55">
        <v>2</v>
      </c>
      <c r="E167" s="55"/>
      <c r="F167" s="55"/>
      <c r="G167" s="55"/>
      <c r="H167" s="55"/>
      <c r="I167" s="55"/>
      <c r="J167" s="55"/>
      <c r="K167" s="55"/>
      <c r="L167" s="55"/>
      <c r="M167" s="55"/>
      <c r="N167" s="55"/>
      <c r="O167" s="55"/>
      <c r="P167" s="55"/>
      <c r="Q167" s="9"/>
      <c r="R167" s="9">
        <f t="shared" si="14"/>
        <v>2</v>
      </c>
      <c r="S167" s="10"/>
      <c r="T167" s="10">
        <f t="shared" si="13"/>
        <v>0</v>
      </c>
    </row>
    <row r="168" spans="1:32" x14ac:dyDescent="0.25">
      <c r="A168" s="56" t="s">
        <v>159</v>
      </c>
      <c r="B168" s="74" t="s">
        <v>20</v>
      </c>
      <c r="C168" s="39"/>
      <c r="D168" s="55">
        <v>2</v>
      </c>
      <c r="E168" s="55"/>
      <c r="F168" s="55"/>
      <c r="G168" s="55"/>
      <c r="H168" s="55"/>
      <c r="I168" s="55"/>
      <c r="J168" s="55"/>
      <c r="K168" s="55"/>
      <c r="L168" s="55"/>
      <c r="M168" s="55"/>
      <c r="N168" s="55"/>
      <c r="O168" s="55"/>
      <c r="P168" s="55"/>
      <c r="Q168" s="9"/>
      <c r="R168" s="9">
        <f t="shared" si="14"/>
        <v>2</v>
      </c>
      <c r="S168" s="10"/>
      <c r="T168" s="10">
        <f t="shared" si="13"/>
        <v>0</v>
      </c>
    </row>
    <row r="169" spans="1:32" x14ac:dyDescent="0.25">
      <c r="A169" s="56" t="s">
        <v>215</v>
      </c>
      <c r="B169" s="69" t="s">
        <v>20</v>
      </c>
      <c r="C169" s="39"/>
      <c r="D169" s="55">
        <v>1</v>
      </c>
      <c r="E169" s="55">
        <v>10</v>
      </c>
      <c r="F169" s="55"/>
      <c r="G169" s="55"/>
      <c r="H169" s="55">
        <v>5</v>
      </c>
      <c r="I169" s="55">
        <v>4</v>
      </c>
      <c r="J169" s="55"/>
      <c r="K169" s="55"/>
      <c r="L169" s="55"/>
      <c r="M169" s="55"/>
      <c r="N169" s="55"/>
      <c r="O169" s="55">
        <v>10</v>
      </c>
      <c r="P169" s="55"/>
      <c r="Q169" s="19"/>
      <c r="R169" s="19">
        <f t="shared" si="14"/>
        <v>30</v>
      </c>
      <c r="S169" s="20"/>
      <c r="T169" s="20">
        <f t="shared" si="13"/>
        <v>0</v>
      </c>
    </row>
    <row r="170" spans="1:32" x14ac:dyDescent="0.25">
      <c r="A170" s="56" t="s">
        <v>135</v>
      </c>
      <c r="B170" s="69" t="s">
        <v>20</v>
      </c>
      <c r="C170" s="39"/>
      <c r="D170" s="55">
        <v>6</v>
      </c>
      <c r="E170" s="55"/>
      <c r="F170" s="55"/>
      <c r="G170" s="55"/>
      <c r="H170" s="55"/>
      <c r="I170" s="55">
        <v>60</v>
      </c>
      <c r="J170" s="55"/>
      <c r="K170" s="55"/>
      <c r="L170" s="55"/>
      <c r="M170" s="55"/>
      <c r="N170" s="55"/>
      <c r="O170" s="55"/>
      <c r="P170" s="55"/>
      <c r="Q170" s="19">
        <v>10</v>
      </c>
      <c r="R170" s="19">
        <f t="shared" si="14"/>
        <v>76</v>
      </c>
      <c r="S170" s="20"/>
      <c r="T170" s="20">
        <f t="shared" si="13"/>
        <v>0</v>
      </c>
    </row>
    <row r="171" spans="1:32" x14ac:dyDescent="0.25">
      <c r="A171" s="56" t="s">
        <v>230</v>
      </c>
      <c r="B171" s="69" t="s">
        <v>20</v>
      </c>
      <c r="C171" s="39"/>
      <c r="D171" s="55">
        <v>4</v>
      </c>
      <c r="E171" s="55"/>
      <c r="F171" s="55"/>
      <c r="G171" s="55"/>
      <c r="H171" s="55"/>
      <c r="I171" s="55">
        <v>1</v>
      </c>
      <c r="J171" s="55"/>
      <c r="K171" s="55"/>
      <c r="L171" s="55"/>
      <c r="M171" s="55"/>
      <c r="N171" s="55"/>
      <c r="O171" s="55"/>
      <c r="P171" s="55"/>
      <c r="Q171" s="19">
        <v>10</v>
      </c>
      <c r="R171" s="9">
        <f t="shared" si="14"/>
        <v>15</v>
      </c>
      <c r="S171" s="20"/>
      <c r="T171" s="10">
        <f t="shared" si="13"/>
        <v>0</v>
      </c>
    </row>
    <row r="172" spans="1:32" x14ac:dyDescent="0.25">
      <c r="A172" s="56" t="s">
        <v>216</v>
      </c>
      <c r="B172" s="69" t="s">
        <v>20</v>
      </c>
      <c r="C172" s="39"/>
      <c r="D172" s="55">
        <v>8</v>
      </c>
      <c r="E172" s="55"/>
      <c r="F172" s="55"/>
      <c r="G172" s="55"/>
      <c r="H172" s="55">
        <v>2</v>
      </c>
      <c r="I172" s="55">
        <v>1</v>
      </c>
      <c r="J172" s="55"/>
      <c r="K172" s="55"/>
      <c r="L172" s="55"/>
      <c r="M172" s="55"/>
      <c r="N172" s="55"/>
      <c r="O172" s="55"/>
      <c r="P172" s="55"/>
      <c r="Q172" s="33">
        <v>10</v>
      </c>
      <c r="R172" s="19">
        <f t="shared" si="14"/>
        <v>21</v>
      </c>
      <c r="S172" s="34"/>
      <c r="T172" s="34">
        <f t="shared" si="13"/>
        <v>0</v>
      </c>
    </row>
    <row r="173" spans="1:32" x14ac:dyDescent="0.25">
      <c r="A173" s="56" t="s">
        <v>75</v>
      </c>
      <c r="B173" s="69" t="s">
        <v>20</v>
      </c>
      <c r="C173" s="39"/>
      <c r="D173" s="55">
        <v>7</v>
      </c>
      <c r="E173" s="55"/>
      <c r="F173" s="55">
        <v>5</v>
      </c>
      <c r="G173" s="55">
        <v>5</v>
      </c>
      <c r="H173" s="55"/>
      <c r="I173" s="55">
        <v>40</v>
      </c>
      <c r="J173" s="55"/>
      <c r="K173" s="55"/>
      <c r="L173" s="55"/>
      <c r="M173" s="55"/>
      <c r="N173" s="55"/>
      <c r="O173" s="55">
        <v>10</v>
      </c>
      <c r="P173" s="55"/>
      <c r="Q173" s="33"/>
      <c r="R173" s="15">
        <f t="shared" si="14"/>
        <v>67</v>
      </c>
      <c r="S173" s="34"/>
      <c r="T173" s="16">
        <f t="shared" si="13"/>
        <v>0</v>
      </c>
    </row>
    <row r="174" spans="1:32" x14ac:dyDescent="0.25">
      <c r="A174" s="60" t="s">
        <v>126</v>
      </c>
      <c r="B174" s="74" t="s">
        <v>20</v>
      </c>
      <c r="C174" s="39"/>
      <c r="D174" s="55">
        <v>4</v>
      </c>
      <c r="E174" s="55"/>
      <c r="F174" s="55"/>
      <c r="G174" s="55">
        <v>5</v>
      </c>
      <c r="H174" s="55"/>
      <c r="I174" s="55">
        <v>10</v>
      </c>
      <c r="J174" s="55"/>
      <c r="K174" s="55">
        <v>4</v>
      </c>
      <c r="L174" s="55"/>
      <c r="M174" s="55"/>
      <c r="N174" s="55"/>
      <c r="O174" s="55"/>
      <c r="P174" s="55"/>
      <c r="Q174" s="33">
        <v>10</v>
      </c>
      <c r="R174" s="15">
        <f t="shared" si="14"/>
        <v>33</v>
      </c>
      <c r="S174" s="34"/>
      <c r="T174" s="16">
        <f t="shared" si="13"/>
        <v>0</v>
      </c>
    </row>
    <row r="175" spans="1:32" x14ac:dyDescent="0.25">
      <c r="A175" s="56" t="s">
        <v>231</v>
      </c>
      <c r="B175" s="74" t="s">
        <v>20</v>
      </c>
      <c r="C175" s="39"/>
      <c r="D175" s="55">
        <v>2</v>
      </c>
      <c r="E175" s="55"/>
      <c r="F175" s="55"/>
      <c r="G175" s="55"/>
      <c r="H175" s="55"/>
      <c r="I175" s="55">
        <v>10</v>
      </c>
      <c r="J175" s="55"/>
      <c r="K175" s="55"/>
      <c r="L175" s="55"/>
      <c r="M175" s="55"/>
      <c r="N175" s="55"/>
      <c r="O175" s="55"/>
      <c r="P175" s="55"/>
      <c r="Q175" s="33"/>
      <c r="R175" s="9">
        <f t="shared" si="14"/>
        <v>12</v>
      </c>
      <c r="S175" s="34"/>
      <c r="T175" s="10">
        <f t="shared" si="13"/>
        <v>0</v>
      </c>
    </row>
    <row r="176" spans="1:32" x14ac:dyDescent="0.25">
      <c r="A176" s="56" t="s">
        <v>232</v>
      </c>
      <c r="B176" s="74" t="s">
        <v>20</v>
      </c>
      <c r="C176" s="39"/>
      <c r="D176" s="55">
        <v>5</v>
      </c>
      <c r="E176" s="55"/>
      <c r="F176" s="55"/>
      <c r="G176" s="55">
        <v>5</v>
      </c>
      <c r="H176" s="55">
        <v>10</v>
      </c>
      <c r="I176" s="55"/>
      <c r="J176" s="55"/>
      <c r="K176" s="55"/>
      <c r="L176" s="55"/>
      <c r="M176" s="55"/>
      <c r="N176" s="55"/>
      <c r="O176" s="55"/>
      <c r="P176" s="55"/>
      <c r="Q176" s="33"/>
      <c r="R176" s="9">
        <f t="shared" si="14"/>
        <v>20</v>
      </c>
      <c r="S176" s="34"/>
      <c r="T176" s="10">
        <f t="shared" si="13"/>
        <v>0</v>
      </c>
    </row>
    <row r="177" spans="1:32" x14ac:dyDescent="0.25">
      <c r="A177" s="60" t="s">
        <v>217</v>
      </c>
      <c r="B177" s="74" t="s">
        <v>20</v>
      </c>
      <c r="C177" s="39"/>
      <c r="D177" s="55">
        <v>3</v>
      </c>
      <c r="E177" s="55"/>
      <c r="F177" s="55"/>
      <c r="G177" s="55">
        <v>3</v>
      </c>
      <c r="H177" s="55"/>
      <c r="I177" s="55"/>
      <c r="J177" s="55"/>
      <c r="K177" s="55"/>
      <c r="L177" s="55"/>
      <c r="M177" s="55"/>
      <c r="N177" s="55"/>
      <c r="O177" s="55">
        <v>10</v>
      </c>
      <c r="P177" s="55">
        <v>3</v>
      </c>
      <c r="Q177" s="33"/>
      <c r="R177" s="15">
        <f t="shared" si="14"/>
        <v>19</v>
      </c>
      <c r="S177" s="34"/>
      <c r="T177" s="16">
        <f t="shared" si="13"/>
        <v>0</v>
      </c>
    </row>
    <row r="178" spans="1:32" x14ac:dyDescent="0.25">
      <c r="A178" s="60" t="s">
        <v>76</v>
      </c>
      <c r="B178" s="74" t="s">
        <v>20</v>
      </c>
      <c r="C178" s="39"/>
      <c r="D178" s="55">
        <v>4</v>
      </c>
      <c r="E178" s="55"/>
      <c r="F178" s="55"/>
      <c r="G178" s="55">
        <v>2</v>
      </c>
      <c r="H178" s="55"/>
      <c r="I178" s="55">
        <v>1</v>
      </c>
      <c r="J178" s="55"/>
      <c r="K178" s="55"/>
      <c r="L178" s="55"/>
      <c r="M178" s="55"/>
      <c r="N178" s="55"/>
      <c r="O178" s="55">
        <v>10</v>
      </c>
      <c r="P178" s="55"/>
      <c r="Q178" s="15">
        <v>10</v>
      </c>
      <c r="R178" s="19">
        <f t="shared" si="14"/>
        <v>27</v>
      </c>
      <c r="S178" s="16"/>
      <c r="T178" s="34">
        <f t="shared" si="13"/>
        <v>0</v>
      </c>
    </row>
    <row r="179" spans="1:32" x14ac:dyDescent="0.25">
      <c r="A179" s="60" t="s">
        <v>218</v>
      </c>
      <c r="B179" s="74" t="s">
        <v>24</v>
      </c>
      <c r="C179" s="61" t="s">
        <v>219</v>
      </c>
      <c r="D179" s="55"/>
      <c r="E179" s="55"/>
      <c r="F179" s="55"/>
      <c r="G179" s="55"/>
      <c r="H179" s="55"/>
      <c r="I179" s="55"/>
      <c r="J179" s="55"/>
      <c r="K179" s="55"/>
      <c r="L179" s="55">
        <v>1</v>
      </c>
      <c r="M179" s="55"/>
      <c r="N179" s="55"/>
      <c r="O179" s="55"/>
      <c r="P179" s="55"/>
      <c r="Q179" s="15"/>
      <c r="R179" s="15">
        <f t="shared" si="14"/>
        <v>1</v>
      </c>
      <c r="S179" s="16"/>
      <c r="T179" s="16">
        <f t="shared" si="13"/>
        <v>0</v>
      </c>
    </row>
    <row r="180" spans="1:32" x14ac:dyDescent="0.25">
      <c r="A180" s="60" t="s">
        <v>170</v>
      </c>
      <c r="B180" s="74" t="s">
        <v>24</v>
      </c>
      <c r="C180" s="61" t="s">
        <v>37</v>
      </c>
      <c r="D180" s="55">
        <v>1</v>
      </c>
      <c r="E180" s="55"/>
      <c r="F180" s="55"/>
      <c r="G180" s="55"/>
      <c r="H180" s="55"/>
      <c r="I180" s="55">
        <v>2</v>
      </c>
      <c r="J180" s="55"/>
      <c r="K180" s="55"/>
      <c r="L180" s="55"/>
      <c r="M180" s="55"/>
      <c r="N180" s="55"/>
      <c r="O180" s="55">
        <v>2</v>
      </c>
      <c r="P180" s="55"/>
      <c r="Q180" s="9"/>
      <c r="R180" s="9">
        <f t="shared" si="14"/>
        <v>5</v>
      </c>
      <c r="S180" s="10"/>
      <c r="T180" s="10">
        <f t="shared" ref="T180:T191" si="15">S180*R180</f>
        <v>0</v>
      </c>
    </row>
    <row r="181" spans="1:32" x14ac:dyDescent="0.25">
      <c r="A181" s="93" t="s">
        <v>188</v>
      </c>
      <c r="B181" s="74" t="s">
        <v>24</v>
      </c>
      <c r="C181" s="39"/>
      <c r="D181" s="55">
        <v>1</v>
      </c>
      <c r="E181" s="55"/>
      <c r="F181" s="55"/>
      <c r="G181" s="55"/>
      <c r="H181" s="55"/>
      <c r="I181" s="55"/>
      <c r="J181" s="55"/>
      <c r="K181" s="55"/>
      <c r="L181" s="55"/>
      <c r="M181" s="55"/>
      <c r="N181" s="55"/>
      <c r="O181" s="55">
        <v>4</v>
      </c>
      <c r="P181" s="55">
        <v>2</v>
      </c>
      <c r="Q181" s="9"/>
      <c r="R181" s="9">
        <f t="shared" si="14"/>
        <v>7</v>
      </c>
      <c r="S181" s="10"/>
      <c r="T181" s="10">
        <f t="shared" si="15"/>
        <v>0</v>
      </c>
    </row>
    <row r="182" spans="1:32" x14ac:dyDescent="0.25">
      <c r="A182" s="60" t="s">
        <v>262</v>
      </c>
      <c r="B182" s="74" t="s">
        <v>24</v>
      </c>
      <c r="C182" s="39" t="s">
        <v>263</v>
      </c>
      <c r="D182" s="55">
        <v>1</v>
      </c>
      <c r="E182" s="55"/>
      <c r="F182" s="55"/>
      <c r="G182" s="55"/>
      <c r="H182" s="55"/>
      <c r="I182" s="55"/>
      <c r="J182" s="55"/>
      <c r="K182" s="55"/>
      <c r="L182" s="55"/>
      <c r="M182" s="55"/>
      <c r="N182" s="55"/>
      <c r="O182" s="55"/>
      <c r="P182" s="55"/>
      <c r="Q182" s="9"/>
      <c r="R182" s="9">
        <f>SUM(D182:Q182)</f>
        <v>1</v>
      </c>
      <c r="S182" s="10"/>
      <c r="T182" s="10">
        <f t="shared" si="15"/>
        <v>0</v>
      </c>
    </row>
    <row r="183" spans="1:32" x14ac:dyDescent="0.25">
      <c r="A183" s="60" t="s">
        <v>271</v>
      </c>
      <c r="B183" s="74" t="s">
        <v>24</v>
      </c>
      <c r="C183" s="39">
        <v>100</v>
      </c>
      <c r="D183" s="55">
        <v>1</v>
      </c>
      <c r="E183" s="55"/>
      <c r="F183" s="55"/>
      <c r="G183" s="55"/>
      <c r="H183" s="55"/>
      <c r="I183" s="55"/>
      <c r="J183" s="55"/>
      <c r="K183" s="55"/>
      <c r="L183" s="55"/>
      <c r="M183" s="55"/>
      <c r="N183" s="55"/>
      <c r="O183" s="55"/>
      <c r="P183" s="55"/>
      <c r="Q183" s="9"/>
      <c r="R183" s="9">
        <f>SUM(D183:Q183)</f>
        <v>1</v>
      </c>
      <c r="S183" s="10"/>
      <c r="T183" s="10">
        <f t="shared" si="15"/>
        <v>0</v>
      </c>
    </row>
    <row r="184" spans="1:32" x14ac:dyDescent="0.25">
      <c r="A184" s="60" t="s">
        <v>272</v>
      </c>
      <c r="B184" s="74" t="s">
        <v>24</v>
      </c>
      <c r="C184" s="39">
        <v>100</v>
      </c>
      <c r="D184" s="55">
        <v>1</v>
      </c>
      <c r="E184" s="55"/>
      <c r="F184" s="55"/>
      <c r="G184" s="55"/>
      <c r="H184" s="55"/>
      <c r="I184" s="55"/>
      <c r="J184" s="55"/>
      <c r="K184" s="55"/>
      <c r="L184" s="55"/>
      <c r="M184" s="55"/>
      <c r="N184" s="55"/>
      <c r="O184" s="55"/>
      <c r="P184" s="55"/>
      <c r="Q184" s="9"/>
      <c r="R184" s="9">
        <f>SUM(D184:Q184)</f>
        <v>1</v>
      </c>
      <c r="S184" s="10"/>
      <c r="T184" s="10">
        <f t="shared" si="15"/>
        <v>0</v>
      </c>
    </row>
    <row r="185" spans="1:32" s="43" customFormat="1" x14ac:dyDescent="0.25">
      <c r="A185" s="86" t="s">
        <v>77</v>
      </c>
      <c r="B185" s="76"/>
      <c r="C185" s="49"/>
      <c r="D185" s="67"/>
      <c r="E185" s="67"/>
      <c r="F185" s="67"/>
      <c r="G185" s="67"/>
      <c r="H185" s="67"/>
      <c r="I185" s="67"/>
      <c r="J185" s="67"/>
      <c r="K185" s="67"/>
      <c r="L185" s="67"/>
      <c r="M185" s="67"/>
      <c r="N185" s="67"/>
      <c r="O185" s="67"/>
      <c r="P185" s="67"/>
      <c r="Q185" s="13"/>
      <c r="R185" s="13"/>
      <c r="S185" s="14"/>
      <c r="T185" s="14"/>
      <c r="U185" s="1"/>
      <c r="V185" s="1"/>
      <c r="W185" s="1"/>
      <c r="X185" s="1"/>
      <c r="Y185" s="1"/>
      <c r="Z185" s="1"/>
      <c r="AA185" s="1"/>
      <c r="AB185" s="1"/>
      <c r="AC185" s="1"/>
      <c r="AD185" s="1"/>
      <c r="AE185" s="1"/>
      <c r="AF185" s="1"/>
    </row>
    <row r="186" spans="1:32" x14ac:dyDescent="0.25">
      <c r="A186" s="60" t="s">
        <v>220</v>
      </c>
      <c r="B186" s="74" t="s">
        <v>78</v>
      </c>
      <c r="C186" s="40"/>
      <c r="D186" s="55"/>
      <c r="E186" s="55"/>
      <c r="F186" s="55">
        <v>2</v>
      </c>
      <c r="G186" s="55"/>
      <c r="H186" s="55"/>
      <c r="I186" s="55"/>
      <c r="J186" s="55"/>
      <c r="K186" s="55"/>
      <c r="L186" s="55"/>
      <c r="M186" s="55"/>
      <c r="N186" s="55"/>
      <c r="O186" s="55"/>
      <c r="P186" s="55"/>
      <c r="Q186" s="33"/>
      <c r="R186" s="19">
        <f t="shared" ref="R186:R191" si="16">SUM(D186:Q186)</f>
        <v>2</v>
      </c>
      <c r="S186" s="34"/>
      <c r="T186" s="34">
        <f t="shared" si="15"/>
        <v>0</v>
      </c>
    </row>
    <row r="187" spans="1:32" x14ac:dyDescent="0.25">
      <c r="A187" s="60" t="s">
        <v>109</v>
      </c>
      <c r="B187" s="74" t="s">
        <v>78</v>
      </c>
      <c r="C187" s="40"/>
      <c r="D187" s="55">
        <v>6</v>
      </c>
      <c r="E187" s="55"/>
      <c r="F187" s="55">
        <v>3</v>
      </c>
      <c r="G187" s="55"/>
      <c r="H187" s="55"/>
      <c r="I187" s="55"/>
      <c r="J187" s="55"/>
      <c r="K187" s="55"/>
      <c r="L187" s="55"/>
      <c r="M187" s="55"/>
      <c r="N187" s="55"/>
      <c r="O187" s="55"/>
      <c r="P187" s="55"/>
      <c r="Q187" s="33">
        <v>5</v>
      </c>
      <c r="R187" s="15">
        <f t="shared" si="16"/>
        <v>14</v>
      </c>
      <c r="S187" s="34"/>
      <c r="T187" s="16">
        <f t="shared" si="15"/>
        <v>0</v>
      </c>
    </row>
    <row r="188" spans="1:32" x14ac:dyDescent="0.25">
      <c r="A188" s="56" t="s">
        <v>253</v>
      </c>
      <c r="B188" s="74" t="s">
        <v>78</v>
      </c>
      <c r="C188" s="40"/>
      <c r="D188" s="55">
        <v>1</v>
      </c>
      <c r="E188" s="55"/>
      <c r="F188" s="55"/>
      <c r="G188" s="55"/>
      <c r="H188" s="55"/>
      <c r="I188" s="55"/>
      <c r="J188" s="55"/>
      <c r="K188" s="55"/>
      <c r="L188" s="55"/>
      <c r="M188" s="55"/>
      <c r="N188" s="55"/>
      <c r="O188" s="55"/>
      <c r="P188" s="55"/>
      <c r="Q188" s="33"/>
      <c r="R188" s="15">
        <f t="shared" si="16"/>
        <v>1</v>
      </c>
      <c r="S188" s="34"/>
      <c r="T188" s="16">
        <f t="shared" si="15"/>
        <v>0</v>
      </c>
    </row>
    <row r="189" spans="1:32" x14ac:dyDescent="0.25">
      <c r="A189" s="56" t="s">
        <v>177</v>
      </c>
      <c r="B189" s="75" t="s">
        <v>78</v>
      </c>
      <c r="C189" s="40"/>
      <c r="D189" s="55"/>
      <c r="E189" s="55"/>
      <c r="F189" s="55"/>
      <c r="G189" s="55"/>
      <c r="H189" s="55"/>
      <c r="I189" s="55"/>
      <c r="J189" s="55"/>
      <c r="K189" s="55"/>
      <c r="L189" s="55">
        <v>4</v>
      </c>
      <c r="M189" s="55"/>
      <c r="N189" s="55"/>
      <c r="O189" s="55"/>
      <c r="P189" s="55"/>
      <c r="Q189" s="33">
        <v>5</v>
      </c>
      <c r="R189" s="15">
        <f t="shared" si="16"/>
        <v>9</v>
      </c>
      <c r="S189" s="34"/>
      <c r="T189" s="16">
        <f t="shared" si="15"/>
        <v>0</v>
      </c>
    </row>
    <row r="190" spans="1:32" x14ac:dyDescent="0.25">
      <c r="A190" s="62" t="s">
        <v>221</v>
      </c>
      <c r="B190" s="79" t="s">
        <v>78</v>
      </c>
      <c r="C190" s="40"/>
      <c r="D190" s="55"/>
      <c r="E190" s="55">
        <v>1</v>
      </c>
      <c r="F190" s="55"/>
      <c r="G190" s="55"/>
      <c r="H190" s="55"/>
      <c r="I190" s="55"/>
      <c r="J190" s="55"/>
      <c r="K190" s="55"/>
      <c r="L190" s="55"/>
      <c r="M190" s="55"/>
      <c r="N190" s="55"/>
      <c r="O190" s="55"/>
      <c r="P190" s="55"/>
      <c r="Q190" s="33"/>
      <c r="R190" s="15">
        <f t="shared" si="16"/>
        <v>1</v>
      </c>
      <c r="S190" s="34"/>
      <c r="T190" s="16">
        <f t="shared" si="15"/>
        <v>0</v>
      </c>
    </row>
    <row r="191" spans="1:32" ht="15.75" thickBot="1" x14ac:dyDescent="0.3">
      <c r="A191" s="63" t="s">
        <v>222</v>
      </c>
      <c r="B191" s="79" t="s">
        <v>78</v>
      </c>
      <c r="C191" s="40"/>
      <c r="D191" s="55"/>
      <c r="E191" s="55"/>
      <c r="F191" s="55"/>
      <c r="G191" s="55"/>
      <c r="H191" s="55"/>
      <c r="I191" s="55"/>
      <c r="J191" s="55"/>
      <c r="K191" s="55"/>
      <c r="L191" s="55"/>
      <c r="M191" s="55"/>
      <c r="N191" s="55"/>
      <c r="O191" s="55"/>
      <c r="P191" s="55"/>
      <c r="Q191" s="33">
        <v>1</v>
      </c>
      <c r="R191" s="15">
        <f t="shared" si="16"/>
        <v>1</v>
      </c>
      <c r="S191" s="34"/>
      <c r="T191" s="16">
        <f t="shared" si="15"/>
        <v>0</v>
      </c>
    </row>
    <row r="192" spans="1:32" s="43" customFormat="1" ht="16.5" thickBot="1" x14ac:dyDescent="0.3">
      <c r="A192" s="6"/>
      <c r="B192" s="44"/>
      <c r="C192" s="50"/>
      <c r="D192" s="53"/>
      <c r="E192" s="53"/>
      <c r="F192" s="53"/>
      <c r="G192" s="53"/>
      <c r="H192" s="53"/>
      <c r="I192" s="54"/>
      <c r="J192" s="53"/>
      <c r="K192" s="53"/>
      <c r="L192" s="53"/>
      <c r="M192" s="53"/>
      <c r="N192" s="53"/>
      <c r="O192" s="53"/>
      <c r="P192" s="53"/>
      <c r="Q192" s="108" t="s">
        <v>16</v>
      </c>
      <c r="R192" s="108"/>
      <c r="S192" s="109"/>
      <c r="T192" s="45">
        <f>SUM(T4:T191)</f>
        <v>0</v>
      </c>
      <c r="U192" s="1"/>
      <c r="V192" s="1"/>
      <c r="W192" s="1"/>
      <c r="X192" s="1"/>
      <c r="Y192" s="1"/>
      <c r="Z192" s="1"/>
      <c r="AA192" s="1"/>
      <c r="AB192" s="1"/>
      <c r="AC192" s="1"/>
      <c r="AD192" s="1"/>
      <c r="AE192" s="1"/>
      <c r="AF192" s="1"/>
    </row>
    <row r="193" spans="2:2" x14ac:dyDescent="0.25">
      <c r="B193" s="36"/>
    </row>
  </sheetData>
  <mergeCells count="2">
    <mergeCell ref="Q192:S192"/>
    <mergeCell ref="A1:U1"/>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Pokyny</vt:lpstr>
      <vt:lpstr>kanc. potř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Galáž Petr</dc:creator>
  <cp:lastModifiedBy>Biľová Oľga</cp:lastModifiedBy>
  <cp:lastPrinted>2017-06-30T09:50:28Z</cp:lastPrinted>
  <dcterms:created xsi:type="dcterms:W3CDTF">2015-04-27T07:06:09Z</dcterms:created>
  <dcterms:modified xsi:type="dcterms:W3CDTF">2018-01-19T09:52:59Z</dcterms:modified>
</cp:coreProperties>
</file>