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charek\Documents\VZ KSH Pronájmy\"/>
    </mc:Choice>
  </mc:AlternateContent>
  <bookViews>
    <workbookView xWindow="0" yWindow="0" windowWidth="2520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E30" i="1" l="1"/>
  <c r="E31" i="1"/>
  <c r="E32" i="1"/>
  <c r="D33" i="1"/>
  <c r="C33" i="1"/>
  <c r="C28" i="1"/>
  <c r="C27" i="1"/>
  <c r="C26" i="1"/>
  <c r="C25" i="1"/>
  <c r="C24" i="1"/>
  <c r="B33" i="1"/>
  <c r="E27" i="1" l="1"/>
  <c r="E29" i="1"/>
  <c r="E33" i="1" s="1"/>
  <c r="E28" i="1"/>
  <c r="E26" i="1"/>
  <c r="E25" i="1"/>
  <c r="E24" i="1"/>
</calcChain>
</file>

<file path=xl/sharedStrings.xml><?xml version="1.0" encoding="utf-8"?>
<sst xmlns="http://schemas.openxmlformats.org/spreadsheetml/2006/main" count="43" uniqueCount="42">
  <si>
    <t>Předmět</t>
  </si>
  <si>
    <t>DPH</t>
  </si>
  <si>
    <t>Cena celkem v Kč vč. DPH</t>
  </si>
  <si>
    <t>CELKEM</t>
  </si>
  <si>
    <t>název zakázky:</t>
  </si>
  <si>
    <t>název zadavatele:</t>
  </si>
  <si>
    <t>Česká školní inspekce</t>
  </si>
  <si>
    <t>sídlo:</t>
  </si>
  <si>
    <t>Fráni Šrámka 37, 150 21 Praha 5</t>
  </si>
  <si>
    <t>IČ:</t>
  </si>
  <si>
    <t>právní forma:</t>
  </si>
  <si>
    <t>organizační složka státu</t>
  </si>
  <si>
    <t>Krycí list nabídky</t>
  </si>
  <si>
    <t>Dodavatel:</t>
  </si>
  <si>
    <t>Adresa sídla:</t>
  </si>
  <si>
    <t>DIČ:</t>
  </si>
  <si>
    <t>Osoba oprávněná jednat za dodavatele:</t>
  </si>
  <si>
    <t>Kontaktní osoba:</t>
  </si>
  <si>
    <t>E-mail:</t>
  </si>
  <si>
    <t>název části zakázky:</t>
  </si>
  <si>
    <t>00638994</t>
  </si>
  <si>
    <t>Tel. spojení</t>
  </si>
  <si>
    <t>Dodavatel čestně prohlašuje, že je vázán celým obsahem své nabídky pro celou dobu zadávací lhůty.</t>
  </si>
  <si>
    <t>V</t>
  </si>
  <si>
    <t>dne</t>
  </si>
  <si>
    <t>otisk razítka a podpis oprávněné osoby/osob</t>
  </si>
  <si>
    <t>……………………………………..</t>
  </si>
  <si>
    <t>…………………………………..</t>
  </si>
  <si>
    <t>Pronájem prostor a občerstvení</t>
  </si>
  <si>
    <t>Pro rok 2017</t>
  </si>
  <si>
    <t>Cena za jednotku v Kč bez DPH</t>
  </si>
  <si>
    <t>Občerstvení regionální panely</t>
  </si>
  <si>
    <t>Občerstvení mobilní centra</t>
  </si>
  <si>
    <t>občerstvení semináře PISA a TIMSS</t>
  </si>
  <si>
    <t>Občerstvení první den konference</t>
  </si>
  <si>
    <t>Občerstvení druhý den konference</t>
  </si>
  <si>
    <t>Pronájem prostor na regionální informační panely</t>
  </si>
  <si>
    <t>Pronájem prostor na mobilní centra</t>
  </si>
  <si>
    <t>Pronájem prostor na semináře PISA a TIMSS</t>
  </si>
  <si>
    <t>Pronájem prostor a ostatní plnění na dva dny konání konference</t>
  </si>
  <si>
    <t>Cena celkem v Kč bez DPH *</t>
  </si>
  <si>
    <t>* Cena celkem v Kč bez DPH zahrnuje občertsvení pro 400 osob v případě regionálních informačních panelů, pro 1 650 osob v případě mobilních center, pro 80 osob v případě seminářů PISA a TIMSS, pro 100 osob v případě prvního dne konference a 40 osob v případě druhého dne konání konference.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</si>
</sst>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7"/>
  <sheetViews>
    <sheetView tabSelected="1" zoomScaleNormal="100" workbookViewId="0">
      <selection activeCell="E37" sqref="E37"/>
    </sheetView>
  </sheetViews>
  <sheetFormatPr defaultRowHeight="15" x14ac:dyDescent="0.25"/>
  <cols>
    <col min="1" max="1" width="22" customWidth="1"/>
    <col min="2" max="2" width="20.85546875" customWidth="1"/>
    <col min="3" max="3" width="21.42578125" customWidth="1"/>
    <col min="4" max="4" width="20.140625" customWidth="1"/>
    <col min="5" max="5" width="20.7109375" customWidth="1"/>
  </cols>
  <sheetData>
    <row r="2" spans="1:4" x14ac:dyDescent="0.25">
      <c r="A2" t="s">
        <v>4</v>
      </c>
      <c r="B2" t="s">
        <v>28</v>
      </c>
    </row>
    <row r="3" spans="1:4" x14ac:dyDescent="0.25">
      <c r="A3" t="s">
        <v>19</v>
      </c>
      <c r="B3" t="s">
        <v>29</v>
      </c>
    </row>
    <row r="4" spans="1:4" x14ac:dyDescent="0.25">
      <c r="A4" t="s">
        <v>5</v>
      </c>
      <c r="B4" t="s">
        <v>6</v>
      </c>
    </row>
    <row r="5" spans="1:4" x14ac:dyDescent="0.25">
      <c r="A5" t="s">
        <v>7</v>
      </c>
      <c r="B5" t="s">
        <v>8</v>
      </c>
    </row>
    <row r="6" spans="1:4" x14ac:dyDescent="0.25">
      <c r="A6" t="s">
        <v>9</v>
      </c>
      <c r="B6" s="5" t="s">
        <v>20</v>
      </c>
    </row>
    <row r="7" spans="1:4" x14ac:dyDescent="0.25">
      <c r="A7" t="s">
        <v>10</v>
      </c>
      <c r="B7" t="s">
        <v>11</v>
      </c>
    </row>
    <row r="11" spans="1:4" ht="28.5" x14ac:dyDescent="0.45">
      <c r="B11" s="12" t="s">
        <v>12</v>
      </c>
      <c r="C11" s="12"/>
      <c r="D11" s="12"/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9</v>
      </c>
    </row>
    <row r="16" spans="1:4" x14ac:dyDescent="0.25">
      <c r="A16" t="s">
        <v>15</v>
      </c>
    </row>
    <row r="17" spans="1:5" x14ac:dyDescent="0.25">
      <c r="A17" t="s">
        <v>16</v>
      </c>
    </row>
    <row r="18" spans="1:5" x14ac:dyDescent="0.25">
      <c r="A18" t="s">
        <v>17</v>
      </c>
    </row>
    <row r="19" spans="1:5" x14ac:dyDescent="0.25">
      <c r="A19" t="s">
        <v>21</v>
      </c>
    </row>
    <row r="20" spans="1:5" x14ac:dyDescent="0.25">
      <c r="A20" t="s">
        <v>18</v>
      </c>
    </row>
    <row r="22" spans="1:5" ht="15.75" thickBot="1" x14ac:dyDescent="0.3"/>
    <row r="23" spans="1:5" ht="29.25" thickBot="1" x14ac:dyDescent="0.3">
      <c r="A23" s="1" t="s">
        <v>0</v>
      </c>
      <c r="B23" s="2" t="s">
        <v>30</v>
      </c>
      <c r="C23" s="2" t="s">
        <v>40</v>
      </c>
      <c r="D23" s="2" t="s">
        <v>1</v>
      </c>
      <c r="E23" s="2" t="s">
        <v>2</v>
      </c>
    </row>
    <row r="24" spans="1:5" ht="30" x14ac:dyDescent="0.25">
      <c r="A24" s="6" t="s">
        <v>31</v>
      </c>
      <c r="B24" s="7"/>
      <c r="C24" s="7">
        <f>B24*400</f>
        <v>0</v>
      </c>
      <c r="D24" s="7"/>
      <c r="E24" s="7">
        <f t="shared" ref="E24:E29" si="0">C24+D24</f>
        <v>0</v>
      </c>
    </row>
    <row r="25" spans="1:5" ht="30" x14ac:dyDescent="0.25">
      <c r="A25" s="6" t="s">
        <v>32</v>
      </c>
      <c r="B25" s="7"/>
      <c r="C25" s="7">
        <f>B25*1650</f>
        <v>0</v>
      </c>
      <c r="D25" s="7"/>
      <c r="E25" s="7">
        <f t="shared" si="0"/>
        <v>0</v>
      </c>
    </row>
    <row r="26" spans="1:5" ht="30" x14ac:dyDescent="0.25">
      <c r="A26" s="6" t="s">
        <v>33</v>
      </c>
      <c r="B26" s="7"/>
      <c r="C26" s="7">
        <f>B26*80</f>
        <v>0</v>
      </c>
      <c r="D26" s="7"/>
      <c r="E26" s="7">
        <f t="shared" si="0"/>
        <v>0</v>
      </c>
    </row>
    <row r="27" spans="1:5" ht="30" x14ac:dyDescent="0.25">
      <c r="A27" s="6" t="s">
        <v>34</v>
      </c>
      <c r="B27" s="8"/>
      <c r="C27" s="7">
        <f>B27*100</f>
        <v>0</v>
      </c>
      <c r="D27" s="7"/>
      <c r="E27" s="7">
        <f t="shared" si="0"/>
        <v>0</v>
      </c>
    </row>
    <row r="28" spans="1:5" ht="30" x14ac:dyDescent="0.25">
      <c r="A28" s="6" t="s">
        <v>35</v>
      </c>
      <c r="B28" s="7"/>
      <c r="C28" s="7">
        <f>B28*40</f>
        <v>0</v>
      </c>
      <c r="D28" s="7"/>
      <c r="E28" s="7">
        <f t="shared" si="0"/>
        <v>0</v>
      </c>
    </row>
    <row r="29" spans="1:5" ht="45" x14ac:dyDescent="0.25">
      <c r="A29" s="6" t="s">
        <v>36</v>
      </c>
      <c r="B29" s="7"/>
      <c r="C29" s="7">
        <f>B29*2</f>
        <v>0</v>
      </c>
      <c r="D29" s="7"/>
      <c r="E29" s="7">
        <f t="shared" si="0"/>
        <v>0</v>
      </c>
    </row>
    <row r="30" spans="1:5" ht="30" x14ac:dyDescent="0.25">
      <c r="A30" s="9" t="s">
        <v>37</v>
      </c>
      <c r="B30" s="10"/>
      <c r="C30" s="10">
        <f>B30*110</f>
        <v>0</v>
      </c>
      <c r="D30" s="10"/>
      <c r="E30" s="7">
        <f t="shared" ref="E30:E32" si="1">C30+D30</f>
        <v>0</v>
      </c>
    </row>
    <row r="31" spans="1:5" ht="45" x14ac:dyDescent="0.25">
      <c r="A31" s="9" t="s">
        <v>38</v>
      </c>
      <c r="B31" s="10"/>
      <c r="C31" s="10">
        <f>B31*4</f>
        <v>0</v>
      </c>
      <c r="D31" s="10"/>
      <c r="E31" s="7">
        <f t="shared" si="1"/>
        <v>0</v>
      </c>
    </row>
    <row r="32" spans="1:5" ht="45" x14ac:dyDescent="0.25">
      <c r="A32" s="9" t="s">
        <v>39</v>
      </c>
      <c r="B32" s="10"/>
      <c r="C32" s="10">
        <f>B32</f>
        <v>0</v>
      </c>
      <c r="D32" s="10"/>
      <c r="E32" s="7">
        <f t="shared" si="1"/>
        <v>0</v>
      </c>
    </row>
    <row r="33" spans="1:5" ht="15.75" thickBot="1" x14ac:dyDescent="0.3">
      <c r="A33" s="3" t="s">
        <v>3</v>
      </c>
      <c r="B33" s="4">
        <f>B24+B25+B26+B27+B28+B29+B30+B31+B32</f>
        <v>0</v>
      </c>
      <c r="C33" s="4">
        <f>C24+C25+C26+C27+C28+C29+C30+C31+C32</f>
        <v>0</v>
      </c>
      <c r="D33" s="4">
        <f>D24+D25+D26+D27+D28+D29+D30+D31+D32</f>
        <v>0</v>
      </c>
      <c r="E33" s="4">
        <f>E24+E25+E26+E27+E28+E29+E30+E31+E32</f>
        <v>0</v>
      </c>
    </row>
    <row r="34" spans="1:5" ht="60" customHeight="1" x14ac:dyDescent="0.25">
      <c r="A34" s="13" t="s">
        <v>41</v>
      </c>
      <c r="B34" s="14"/>
      <c r="C34" s="14"/>
      <c r="D34" s="14"/>
      <c r="E34" s="14"/>
    </row>
    <row r="36" spans="1:5" x14ac:dyDescent="0.25">
      <c r="A36" t="s">
        <v>22</v>
      </c>
    </row>
    <row r="39" spans="1:5" x14ac:dyDescent="0.25">
      <c r="A39" t="s">
        <v>23</v>
      </c>
      <c r="B39" t="s">
        <v>24</v>
      </c>
    </row>
    <row r="40" spans="1:5" x14ac:dyDescent="0.25">
      <c r="A40" s="11"/>
    </row>
    <row r="46" spans="1:5" x14ac:dyDescent="0.25">
      <c r="C46" t="s">
        <v>26</v>
      </c>
      <c r="D46" t="s">
        <v>27</v>
      </c>
    </row>
    <row r="47" spans="1:5" x14ac:dyDescent="0.25">
      <c r="C47" t="s">
        <v>25</v>
      </c>
    </row>
  </sheetData>
  <mergeCells count="2">
    <mergeCell ref="B11:D11"/>
    <mergeCell ref="A34:E34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Header>&amp;LČeská školní inspekce
ČŠIG-S-605/17-G2&amp;RPronájem prostor a občertsvení
ČŠIG-3559/17-G2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Melichárek Kamil</cp:lastModifiedBy>
  <cp:lastPrinted>2017-07-28T08:56:17Z</cp:lastPrinted>
  <dcterms:created xsi:type="dcterms:W3CDTF">2017-02-09T14:01:04Z</dcterms:created>
  <dcterms:modified xsi:type="dcterms:W3CDTF">2017-08-28T09:56:26Z</dcterms:modified>
</cp:coreProperties>
</file>