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200" windowHeight="11595"/>
  </bookViews>
  <sheets>
    <sheet name="bez_cen" sheetId="1" r:id="rId1"/>
  </sheets>
  <definedNames>
    <definedName name="_xlnm.Print_Area" localSheetId="0">bez_cen!$A$1:$K$29</definedName>
  </definedNames>
  <calcPr calcId="145621"/>
</workbook>
</file>

<file path=xl/calcChain.xml><?xml version="1.0" encoding="utf-8"?>
<calcChain xmlns="http://schemas.openxmlformats.org/spreadsheetml/2006/main">
  <c r="I15" i="1" l="1"/>
  <c r="G15" i="1"/>
  <c r="H15" i="1" s="1"/>
  <c r="D8" i="1"/>
  <c r="D7" i="1"/>
  <c r="J15" i="1" l="1"/>
  <c r="K15" i="1" s="1"/>
  <c r="I21" i="1"/>
  <c r="J21" i="1" s="1"/>
  <c r="K21" i="1" s="1"/>
  <c r="I20" i="1"/>
  <c r="J20" i="1" s="1"/>
  <c r="K20" i="1" s="1"/>
  <c r="I12" i="1"/>
  <c r="I13" i="1"/>
  <c r="J13" i="1" s="1"/>
  <c r="K13" i="1" s="1"/>
  <c r="I14" i="1"/>
  <c r="I16" i="1"/>
  <c r="J16" i="1" s="1"/>
  <c r="K16" i="1" s="1"/>
  <c r="I17" i="1"/>
  <c r="J17" i="1" s="1"/>
  <c r="K17" i="1" s="1"/>
  <c r="I18" i="1"/>
  <c r="J18" i="1" s="1"/>
  <c r="K18" i="1" s="1"/>
  <c r="I11" i="1"/>
  <c r="I7" i="1"/>
  <c r="I8" i="1"/>
  <c r="I9" i="1"/>
  <c r="I6" i="1"/>
  <c r="G20" i="1"/>
  <c r="H20" i="1" s="1"/>
  <c r="G21" i="1"/>
  <c r="H21" i="1" s="1"/>
  <c r="G16" i="1"/>
  <c r="H16" i="1" s="1"/>
  <c r="G17" i="1"/>
  <c r="H17" i="1" s="1"/>
  <c r="G18" i="1"/>
  <c r="H18" i="1" s="1"/>
  <c r="G13" i="1"/>
  <c r="H13" i="1" s="1"/>
  <c r="G9" i="1"/>
  <c r="H9" i="1" s="1"/>
  <c r="I23" i="1" l="1"/>
  <c r="J9" i="1"/>
  <c r="K9" i="1" s="1"/>
  <c r="Q14" i="1"/>
  <c r="J14" i="1"/>
  <c r="G14" i="1"/>
  <c r="H14" i="1" s="1"/>
  <c r="K14" i="1" l="1"/>
  <c r="G11" i="1" l="1"/>
  <c r="H11" i="1" s="1"/>
  <c r="J11" i="1"/>
  <c r="K11" i="1" s="1"/>
  <c r="G12" i="1"/>
  <c r="H12" i="1" s="1"/>
  <c r="J12" i="1"/>
  <c r="K12" i="1" l="1"/>
  <c r="J8" i="1"/>
  <c r="K8" i="1" s="1"/>
  <c r="G7" i="1"/>
  <c r="H7" i="1" s="1"/>
  <c r="G8" i="1"/>
  <c r="H8" i="1" s="1"/>
  <c r="G6" i="1"/>
  <c r="H6" i="1" s="1"/>
  <c r="J7" i="1" l="1"/>
  <c r="K7" i="1" s="1"/>
  <c r="J6" i="1"/>
  <c r="K6" i="1" s="1"/>
</calcChain>
</file>

<file path=xl/sharedStrings.xml><?xml version="1.0" encoding="utf-8"?>
<sst xmlns="http://schemas.openxmlformats.org/spreadsheetml/2006/main" count="66" uniqueCount="51">
  <si>
    <t>Položka</t>
  </si>
  <si>
    <t>Specifikace</t>
  </si>
  <si>
    <t>Jednotka</t>
  </si>
  <si>
    <t xml:space="preserve">Nabídková cena za jednotku </t>
  </si>
  <si>
    <t>bez DPH</t>
  </si>
  <si>
    <t>DPH v %</t>
  </si>
  <si>
    <t>DPH v Kč</t>
  </si>
  <si>
    <t>včetně DPH</t>
  </si>
  <si>
    <t>Název uchazeče:</t>
  </si>
  <si>
    <t>sídlo:</t>
  </si>
  <si>
    <t>IČ:</t>
  </si>
  <si>
    <t>V:</t>
  </si>
  <si>
    <t>dne:</t>
  </si>
  <si>
    <t>podpis osoby oprávněné jednat jménem či za uchazeče</t>
  </si>
  <si>
    <t>poznámka:</t>
  </si>
  <si>
    <t>SW Stolní operační systém</t>
  </si>
  <si>
    <t>licence</t>
  </si>
  <si>
    <t xml:space="preserve">Kancelářský SW </t>
  </si>
  <si>
    <t>Licence pro připojení stanice k následujícím serverovým SW</t>
  </si>
  <si>
    <t>Programové vybavení pro klientské pracovní stanice</t>
  </si>
  <si>
    <t>Programové vybavení pro servery</t>
  </si>
  <si>
    <t>počet jader</t>
  </si>
  <si>
    <t>Nabídková cena - celková cena za rok v Kč bez DPH pro účely hodnocení</t>
  </si>
  <si>
    <t>Počet jednotek za rok (předpoklad)</t>
  </si>
  <si>
    <t>Uchazeči vyplní pouze buňky (všechny) označené zelenou barvou!</t>
  </si>
  <si>
    <t>Podpora poskytnutých licencí</t>
  </si>
  <si>
    <t>Serverový SW - pošta</t>
  </si>
  <si>
    <t>Serverový SW - úplná správa</t>
  </si>
  <si>
    <t>Serverový SW - základní správa</t>
  </si>
  <si>
    <t>Serverový SW na řešení správy a analýzy dat (databáze) pro vícejaderné stroje ve standardní edici.</t>
  </si>
  <si>
    <t>SW pro tvorbu schémat</t>
  </si>
  <si>
    <t>Upgrade/Downgrade, včetně užívání služby získávání oprav a bezpečnostních záplat.</t>
  </si>
  <si>
    <t>V poslední existující verzi (textový editor, tabulkový procesor, aplikace pro tvorbu prezentací, databázových aplikací, tvorbu marketingových materiálů, realizace příslušných procesů, poštovní klient, včetně zabezpečení se serverovým SW pro elektronickou poštu )- Upgrade/Downgrade.</t>
  </si>
  <si>
    <t>Serverový SW elektronické pošty a komunikace s možností správy kalendářů, úkolů a kontaktů ve standardní edici.</t>
  </si>
  <si>
    <t>Serverový SW pro datová centra umožňující správu infrastruktury, monitoring jejího stavu, včetně upozornění na blížící se HW nebo SW problémy, možnosti upgradů serverového SW a jejich aktualizací, včetně bezpečnostních záplat, správu neomezené virtualizace serverového řešení, bezpečné zálohování dat a možnost evidence hlášení pro service desk.</t>
  </si>
  <si>
    <t>Serverový SW, který je technologickou platformou pro pracovní skupiny i řízení projektového portfolia, pro projektové informace členům týmu a vedení v reálném čase, prohlížení těchto informací, jejich aktualizaci a analýzu, sdílení dokumentů, sledování řešení problémů.</t>
  </si>
  <si>
    <t>služba/rok</t>
  </si>
  <si>
    <t>poskytování hot-line na licenční poradenství a Software Asset Management v rozsahu minimálně 8 hodin měsíčně</t>
  </si>
  <si>
    <t>Celková nabídková cena za požadovaný počet jednotek/3 roky</t>
  </si>
  <si>
    <t>Serverový SW na řešení správy a analýzy dat (databáze) pro vícejaderné stroje v nejvyšší dostupné edici.</t>
  </si>
  <si>
    <t>SW pro tvorbu schémat v nejvyšší dostupné edici (procesy, organizační struktury, technická schémata, atd.). - trvalá licence</t>
  </si>
  <si>
    <t>Licence pro připojení stanice k následujícím serverovým SW – základní serverový OS (poskytující služby file server, aplikační server, doménový řadič a libovolný členský server), server elektronické pošty včetně zabezpečení a sjednocené komunikace a bez jakýchkoliv omezení možnosti využívat jeho vlastnosti, server pro správu a management sítě, server služeb intranetu bez omezení využití jeho vlastností.</t>
  </si>
  <si>
    <t>Serverový SW pro datová centra - operační systém</t>
  </si>
  <si>
    <t>Serverový SW - operační systém</t>
  </si>
  <si>
    <t>Serverový operační systém pro datová centra umožňující správu informačního obsahu v nejvyšší možné edici</t>
  </si>
  <si>
    <t>Serverový SW na řešení správy a analýzy dat - SQL</t>
  </si>
  <si>
    <t>Serverový operační systém umožňující správu informačního obsahu ve standardní edici</t>
  </si>
  <si>
    <t>Serverový SW pro služby intranetu</t>
  </si>
  <si>
    <t>Serverový SW umožňující správu infrastruktury (včetně pracovních stanic), monitoring jejího stavu, vč. upozornění na blížící se HW nebo SW problémy, možnosti upgradů SW a jejich aktualizací, včetně bezpečnostních záplat jednotlivých operačních systémů, správu jednoduché virtualizace serverového řešení, bezpečné zálohování dat a možnost evidence hlášení pro service desk.</t>
  </si>
  <si>
    <t>služby spojené s nasazením a provozem serverového SW. Tyto služby budou pokrývat veškerou funkčnost nabízeného serverového SW – jedná se zejména o instalaci tohoto SW (popř. upgrade), jeho konfiguraci, správu a konzultace s odborem ICT ČŠI. Tyto služby jsou požadovány v rozsahu 16 hodin měsíčně po celou dobu platnosti uzavřené smlouvy. Reakční doba na požadavek ČŠI k poskytnutí takových služeb je max. 48 hodin a to v pracovních i nepracovních dnech.</t>
  </si>
  <si>
    <t>Příloha č. 5 - Přehled cen programového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</si>
</sst>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K_č"/>
    <numFmt numFmtId="165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indexed="8"/>
      <name val="Tahoma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61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B3F76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2" borderId="0">
      <alignment horizontal="left" vertical="center"/>
    </xf>
    <xf numFmtId="0" fontId="7" fillId="2" borderId="0">
      <alignment horizontal="center" vertical="center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3" borderId="0" applyNumberFormat="0" applyBorder="0" applyAlignment="0" applyProtection="0"/>
  </cellStyleXfs>
  <cellXfs count="82">
    <xf numFmtId="0" fontId="0" fillId="0" borderId="0" xfId="0"/>
    <xf numFmtId="0" fontId="5" fillId="0" borderId="0" xfId="0" applyFont="1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 applyFill="1" applyAlignment="1">
      <alignment vertic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Fill="1" applyBorder="1"/>
    <xf numFmtId="0" fontId="3" fillId="0" borderId="0" xfId="0" applyFont="1" applyFill="1" applyBorder="1"/>
    <xf numFmtId="0" fontId="6" fillId="0" borderId="0" xfId="0" applyFont="1" applyBorder="1" applyAlignment="1">
      <alignment horizontal="lef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center"/>
    </xf>
    <xf numFmtId="0" fontId="5" fillId="0" borderId="0" xfId="0" applyNumberFormat="1" applyFont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 vertical="center"/>
    </xf>
    <xf numFmtId="0" fontId="5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0" xfId="6" applyFont="1" applyFill="1"/>
    <xf numFmtId="0" fontId="19" fillId="0" borderId="0" xfId="6" applyFont="1" applyFill="1"/>
    <xf numFmtId="0" fontId="19" fillId="3" borderId="0" xfId="6" applyFont="1"/>
    <xf numFmtId="165" fontId="2" fillId="5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0" borderId="0" xfId="0" applyFont="1" applyBorder="1"/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10" fillId="0" borderId="0" xfId="0" applyFont="1"/>
    <xf numFmtId="0" fontId="2" fillId="5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4" fontId="2" fillId="5" borderId="0" xfId="0" applyNumberFormat="1" applyFont="1" applyFill="1" applyAlignment="1">
      <alignment vertical="center"/>
    </xf>
    <xf numFmtId="165" fontId="8" fillId="0" borderId="1" xfId="6" applyNumberFormat="1" applyFont="1" applyFill="1" applyBorder="1" applyAlignment="1">
      <alignment vertical="center"/>
    </xf>
    <xf numFmtId="0" fontId="3" fillId="0" borderId="1" xfId="0" applyFont="1" applyBorder="1"/>
    <xf numFmtId="0" fontId="6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/>
    <xf numFmtId="4" fontId="14" fillId="5" borderId="6" xfId="0" applyNumberFormat="1" applyFont="1" applyFill="1" applyBorder="1" applyAlignment="1"/>
    <xf numFmtId="0" fontId="10" fillId="4" borderId="2" xfId="0" applyNumberFormat="1" applyFont="1" applyFill="1" applyBorder="1" applyAlignment="1">
      <alignment horizontal="center" wrapText="1"/>
    </xf>
    <xf numFmtId="0" fontId="10" fillId="4" borderId="3" xfId="0" applyNumberFormat="1" applyFont="1" applyFill="1" applyBorder="1" applyAlignment="1">
      <alignment horizontal="center" wrapText="1"/>
    </xf>
    <xf numFmtId="0" fontId="10" fillId="4" borderId="4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</cellXfs>
  <cellStyles count="7">
    <cellStyle name="Hypertextový odkaz 2" xfId="4"/>
    <cellStyle name="Normální" xfId="0" builtinId="0"/>
    <cellStyle name="Normální 2" xfId="3"/>
    <cellStyle name="Normální 3" xfId="5"/>
    <cellStyle name="S6M1" xfId="2"/>
    <cellStyle name="S7M1" xfId="1"/>
    <cellStyle name="Správně" xfId="6" builtinId="2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H102"/>
  <sheetViews>
    <sheetView tabSelected="1" zoomScale="75" zoomScaleNormal="75" workbookViewId="0">
      <selection activeCell="B7" sqref="B7"/>
    </sheetView>
  </sheetViews>
  <sheetFormatPr defaultRowHeight="15.75" x14ac:dyDescent="0.25"/>
  <cols>
    <col min="1" max="1" width="28.85546875" style="6" customWidth="1"/>
    <col min="2" max="2" width="49.7109375" style="6" customWidth="1"/>
    <col min="3" max="3" width="14.85546875" style="7" customWidth="1"/>
    <col min="4" max="4" width="14" style="45" customWidth="1"/>
    <col min="5" max="5" width="13.7109375" style="2" customWidth="1"/>
    <col min="6" max="7" width="12.85546875" style="2" customWidth="1"/>
    <col min="8" max="8" width="14.7109375" style="2" customWidth="1"/>
    <col min="9" max="11" width="14.28515625" style="2" customWidth="1"/>
    <col min="12" max="16384" width="9.140625" style="2"/>
  </cols>
  <sheetData>
    <row r="1" spans="1:190" s="19" customFormat="1" ht="18" customHeight="1" x14ac:dyDescent="0.25">
      <c r="A1" s="72" t="s">
        <v>50</v>
      </c>
      <c r="B1" s="72"/>
      <c r="C1" s="72"/>
      <c r="D1" s="72"/>
      <c r="E1" s="73"/>
      <c r="F1" s="73"/>
    </row>
    <row r="2" spans="1:190" x14ac:dyDescent="0.25">
      <c r="A2" s="76"/>
      <c r="B2" s="76"/>
      <c r="C2" s="9"/>
      <c r="D2" s="36"/>
    </row>
    <row r="3" spans="1:190" s="16" customFormat="1" ht="30" customHeight="1" x14ac:dyDescent="0.25">
      <c r="A3" s="74" t="s">
        <v>0</v>
      </c>
      <c r="B3" s="74" t="s">
        <v>1</v>
      </c>
      <c r="C3" s="74" t="s">
        <v>2</v>
      </c>
      <c r="D3" s="74" t="s">
        <v>23</v>
      </c>
      <c r="E3" s="75" t="s">
        <v>3</v>
      </c>
      <c r="F3" s="75"/>
      <c r="G3" s="75"/>
      <c r="H3" s="75"/>
      <c r="I3" s="68" t="s">
        <v>38</v>
      </c>
      <c r="J3" s="69"/>
      <c r="K3" s="70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</row>
    <row r="4" spans="1:190" s="16" customFormat="1" ht="35.25" customHeight="1" x14ac:dyDescent="0.25">
      <c r="A4" s="74"/>
      <c r="B4" s="74"/>
      <c r="C4" s="74"/>
      <c r="D4" s="74"/>
      <c r="E4" s="17" t="s">
        <v>4</v>
      </c>
      <c r="F4" s="17" t="s">
        <v>5</v>
      </c>
      <c r="G4" s="17" t="s">
        <v>6</v>
      </c>
      <c r="H4" s="17" t="s">
        <v>7</v>
      </c>
      <c r="I4" s="17" t="s">
        <v>4</v>
      </c>
      <c r="J4" s="17" t="s">
        <v>6</v>
      </c>
      <c r="K4" s="17" t="s">
        <v>7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</row>
    <row r="5" spans="1:190" s="16" customFormat="1" ht="19.5" customHeight="1" x14ac:dyDescent="0.25">
      <c r="A5" s="79" t="s">
        <v>19</v>
      </c>
      <c r="B5" s="80"/>
      <c r="C5" s="79"/>
      <c r="D5" s="81"/>
      <c r="E5" s="81"/>
      <c r="F5" s="81"/>
      <c r="G5" s="81"/>
      <c r="H5" s="81"/>
      <c r="I5" s="81"/>
      <c r="J5" s="81"/>
      <c r="K5" s="80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</row>
    <row r="6" spans="1:190" s="46" customFormat="1" ht="31.5" x14ac:dyDescent="0.25">
      <c r="A6" s="10" t="s">
        <v>15</v>
      </c>
      <c r="B6" s="10" t="s">
        <v>31</v>
      </c>
      <c r="C6" s="11" t="s">
        <v>16</v>
      </c>
      <c r="D6" s="37">
        <v>450</v>
      </c>
      <c r="E6" s="59">
        <v>0</v>
      </c>
      <c r="F6" s="58">
        <v>21</v>
      </c>
      <c r="G6" s="61">
        <f>E6*F6/100</f>
        <v>0</v>
      </c>
      <c r="H6" s="61">
        <f>E6+G6</f>
        <v>0</v>
      </c>
      <c r="I6" s="61">
        <f>E6*D6*3</f>
        <v>0</v>
      </c>
      <c r="J6" s="61">
        <f>I6*F6/100</f>
        <v>0</v>
      </c>
      <c r="K6" s="61">
        <f>I6+J6</f>
        <v>0</v>
      </c>
    </row>
    <row r="7" spans="1:190" s="48" customFormat="1" ht="96.75" customHeight="1" x14ac:dyDescent="0.25">
      <c r="A7" s="4" t="s">
        <v>17</v>
      </c>
      <c r="B7" s="4" t="s">
        <v>32</v>
      </c>
      <c r="C7" s="3" t="s">
        <v>16</v>
      </c>
      <c r="D7" s="38">
        <f>D6</f>
        <v>450</v>
      </c>
      <c r="E7" s="59">
        <v>0</v>
      </c>
      <c r="F7" s="58">
        <v>21</v>
      </c>
      <c r="G7" s="61">
        <f t="shared" ref="G7:G8" si="0">E7*F7/100</f>
        <v>0</v>
      </c>
      <c r="H7" s="61">
        <f t="shared" ref="H7:H8" si="1">E7+G7</f>
        <v>0</v>
      </c>
      <c r="I7" s="61">
        <f t="shared" ref="I7:I21" si="2">E7*D7*3</f>
        <v>0</v>
      </c>
      <c r="J7" s="61">
        <f t="shared" ref="J7:J8" si="3">I7*F7/100</f>
        <v>0</v>
      </c>
      <c r="K7" s="61">
        <f t="shared" ref="K7:K8" si="4">I7+J7</f>
        <v>0</v>
      </c>
      <c r="L7" s="47"/>
      <c r="M7" s="47"/>
      <c r="N7" s="47"/>
      <c r="O7" s="46"/>
      <c r="P7" s="46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</row>
    <row r="8" spans="1:190" ht="145.5" customHeight="1" x14ac:dyDescent="0.25">
      <c r="A8" s="4" t="s">
        <v>18</v>
      </c>
      <c r="B8" s="4" t="s">
        <v>41</v>
      </c>
      <c r="C8" s="3" t="s">
        <v>16</v>
      </c>
      <c r="D8" s="38">
        <f>D6</f>
        <v>450</v>
      </c>
      <c r="E8" s="59">
        <v>0</v>
      </c>
      <c r="F8" s="58">
        <v>21</v>
      </c>
      <c r="G8" s="61">
        <f t="shared" si="0"/>
        <v>0</v>
      </c>
      <c r="H8" s="61">
        <f t="shared" si="1"/>
        <v>0</v>
      </c>
      <c r="I8" s="61">
        <f t="shared" si="2"/>
        <v>0</v>
      </c>
      <c r="J8" s="61">
        <f t="shared" si="3"/>
        <v>0</v>
      </c>
      <c r="K8" s="61">
        <f t="shared" si="4"/>
        <v>0</v>
      </c>
      <c r="O8" s="46"/>
      <c r="P8" s="46"/>
    </row>
    <row r="9" spans="1:190" ht="47.25" x14ac:dyDescent="0.25">
      <c r="A9" s="4" t="s">
        <v>30</v>
      </c>
      <c r="B9" s="4" t="s">
        <v>40</v>
      </c>
      <c r="C9" s="3" t="s">
        <v>16</v>
      </c>
      <c r="D9" s="38">
        <v>20</v>
      </c>
      <c r="E9" s="59">
        <v>0</v>
      </c>
      <c r="F9" s="58">
        <v>21</v>
      </c>
      <c r="G9" s="61">
        <f t="shared" ref="G9" si="5">E9*F9/100</f>
        <v>0</v>
      </c>
      <c r="H9" s="61">
        <f t="shared" ref="H9" si="6">E9+G9</f>
        <v>0</v>
      </c>
      <c r="I9" s="61">
        <f t="shared" si="2"/>
        <v>0</v>
      </c>
      <c r="J9" s="61">
        <f t="shared" ref="J9" si="7">I9*F9/100</f>
        <v>0</v>
      </c>
      <c r="K9" s="61">
        <f t="shared" ref="K9" si="8">I9+J9</f>
        <v>0</v>
      </c>
    </row>
    <row r="10" spans="1:190" s="16" customFormat="1" ht="19.5" customHeight="1" x14ac:dyDescent="0.25">
      <c r="A10" s="79" t="s">
        <v>20</v>
      </c>
      <c r="B10" s="80"/>
      <c r="C10" s="79"/>
      <c r="D10" s="81"/>
      <c r="E10" s="81"/>
      <c r="F10" s="81"/>
      <c r="G10" s="81"/>
      <c r="H10" s="81"/>
      <c r="I10" s="81"/>
      <c r="J10" s="81"/>
      <c r="K10" s="80"/>
      <c r="L10" s="14"/>
      <c r="M10" s="14"/>
      <c r="N10" s="14"/>
      <c r="O10" s="14"/>
      <c r="P10" s="4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</row>
    <row r="11" spans="1:190" ht="47.25" customHeight="1" x14ac:dyDescent="0.25">
      <c r="A11" s="57" t="s">
        <v>42</v>
      </c>
      <c r="B11" s="57" t="s">
        <v>44</v>
      </c>
      <c r="C11" s="3" t="s">
        <v>16</v>
      </c>
      <c r="D11" s="38">
        <v>18</v>
      </c>
      <c r="E11" s="49">
        <v>0</v>
      </c>
      <c r="F11" s="58">
        <v>21</v>
      </c>
      <c r="G11" s="61">
        <f t="shared" ref="G11:G12" si="9">E11*F11/100</f>
        <v>0</v>
      </c>
      <c r="H11" s="61">
        <f t="shared" ref="H11:H12" si="10">E11+G11</f>
        <v>0</v>
      </c>
      <c r="I11" s="61">
        <f t="shared" si="2"/>
        <v>0</v>
      </c>
      <c r="J11" s="61">
        <f t="shared" ref="J11:J12" si="11">I11*F11/100</f>
        <v>0</v>
      </c>
      <c r="K11" s="61">
        <f t="shared" ref="K11:K12" si="12">I11+J11</f>
        <v>0</v>
      </c>
      <c r="P11" s="46"/>
    </row>
    <row r="12" spans="1:190" ht="31.5" x14ac:dyDescent="0.25">
      <c r="A12" s="57" t="s">
        <v>43</v>
      </c>
      <c r="B12" s="57" t="s">
        <v>46</v>
      </c>
      <c r="C12" s="3" t="s">
        <v>16</v>
      </c>
      <c r="D12" s="38">
        <v>14</v>
      </c>
      <c r="E12" s="49">
        <v>0</v>
      </c>
      <c r="F12" s="58">
        <v>21</v>
      </c>
      <c r="G12" s="61">
        <f t="shared" si="9"/>
        <v>0</v>
      </c>
      <c r="H12" s="61">
        <f t="shared" si="10"/>
        <v>0</v>
      </c>
      <c r="I12" s="61">
        <f t="shared" si="2"/>
        <v>0</v>
      </c>
      <c r="J12" s="61">
        <f t="shared" si="11"/>
        <v>0</v>
      </c>
      <c r="K12" s="61">
        <f t="shared" si="12"/>
        <v>0</v>
      </c>
      <c r="P12" s="46"/>
    </row>
    <row r="13" spans="1:190" ht="47.25" x14ac:dyDescent="0.25">
      <c r="A13" s="57" t="s">
        <v>26</v>
      </c>
      <c r="B13" s="57" t="s">
        <v>33</v>
      </c>
      <c r="C13" s="3" t="s">
        <v>16</v>
      </c>
      <c r="D13" s="38">
        <v>2</v>
      </c>
      <c r="E13" s="49">
        <v>0</v>
      </c>
      <c r="F13" s="58">
        <v>21</v>
      </c>
      <c r="G13" s="61">
        <f t="shared" ref="G13" si="13">E13*F13/100</f>
        <v>0</v>
      </c>
      <c r="H13" s="61">
        <f t="shared" ref="H13" si="14">E13+G13</f>
        <v>0</v>
      </c>
      <c r="I13" s="61">
        <f t="shared" si="2"/>
        <v>0</v>
      </c>
      <c r="J13" s="61">
        <f t="shared" ref="J13" si="15">I13*F13/100</f>
        <v>0</v>
      </c>
      <c r="K13" s="61">
        <f t="shared" ref="K13" si="16">I13+J13</f>
        <v>0</v>
      </c>
      <c r="P13" s="46"/>
    </row>
    <row r="14" spans="1:190" ht="31.5" x14ac:dyDescent="0.25">
      <c r="A14" s="63" t="s">
        <v>45</v>
      </c>
      <c r="B14" s="63" t="s">
        <v>29</v>
      </c>
      <c r="C14" s="64" t="s">
        <v>21</v>
      </c>
      <c r="D14" s="65">
        <v>6</v>
      </c>
      <c r="E14" s="49">
        <v>0</v>
      </c>
      <c r="F14" s="58">
        <v>21</v>
      </c>
      <c r="G14" s="61">
        <f t="shared" ref="G14" si="17">E14*F14/100</f>
        <v>0</v>
      </c>
      <c r="H14" s="61">
        <f t="shared" ref="H14" si="18">E14+G14</f>
        <v>0</v>
      </c>
      <c r="I14" s="61">
        <f t="shared" si="2"/>
        <v>0</v>
      </c>
      <c r="J14" s="61">
        <f t="shared" ref="J14" si="19">I14*F14/100</f>
        <v>0</v>
      </c>
      <c r="K14" s="61">
        <f t="shared" ref="K14" si="20">I14+J14</f>
        <v>0</v>
      </c>
      <c r="P14" s="46"/>
      <c r="Q14" s="2">
        <f>P14/2</f>
        <v>0</v>
      </c>
    </row>
    <row r="15" spans="1:190" ht="47.25" x14ac:dyDescent="0.25">
      <c r="A15" s="63" t="s">
        <v>45</v>
      </c>
      <c r="B15" s="63" t="s">
        <v>39</v>
      </c>
      <c r="C15" s="64" t="s">
        <v>21</v>
      </c>
      <c r="D15" s="65">
        <v>6</v>
      </c>
      <c r="E15" s="49">
        <v>0</v>
      </c>
      <c r="F15" s="58">
        <v>21</v>
      </c>
      <c r="G15" s="61">
        <f t="shared" ref="G15" si="21">E15*F15/100</f>
        <v>0</v>
      </c>
      <c r="H15" s="61">
        <f t="shared" ref="H15" si="22">E15+G15</f>
        <v>0</v>
      </c>
      <c r="I15" s="61">
        <f t="shared" ref="I15" si="23">E15*D15*3</f>
        <v>0</v>
      </c>
      <c r="J15" s="61">
        <f t="shared" ref="J15" si="24">I15*F15/100</f>
        <v>0</v>
      </c>
      <c r="K15" s="61">
        <f t="shared" ref="K15" si="25">I15+J15</f>
        <v>0</v>
      </c>
      <c r="P15" s="46"/>
    </row>
    <row r="16" spans="1:190" ht="126.75" customHeight="1" x14ac:dyDescent="0.25">
      <c r="A16" s="4" t="s">
        <v>27</v>
      </c>
      <c r="B16" s="4" t="s">
        <v>34</v>
      </c>
      <c r="C16" s="56" t="s">
        <v>16</v>
      </c>
      <c r="D16" s="38">
        <v>18</v>
      </c>
      <c r="E16" s="49">
        <v>0</v>
      </c>
      <c r="F16" s="58">
        <v>21</v>
      </c>
      <c r="G16" s="61">
        <f t="shared" ref="G16:G18" si="26">E16*F16/100</f>
        <v>0</v>
      </c>
      <c r="H16" s="61">
        <f t="shared" ref="H16:H18" si="27">E16+G16</f>
        <v>0</v>
      </c>
      <c r="I16" s="61">
        <f t="shared" si="2"/>
        <v>0</v>
      </c>
      <c r="J16" s="61">
        <f t="shared" ref="J16:J18" si="28">I16*F16/100</f>
        <v>0</v>
      </c>
      <c r="K16" s="61">
        <f t="shared" ref="K16:K18" si="29">I16+J16</f>
        <v>0</v>
      </c>
      <c r="P16" s="46"/>
    </row>
    <row r="17" spans="1:16" ht="126" x14ac:dyDescent="0.25">
      <c r="A17" s="4" t="s">
        <v>28</v>
      </c>
      <c r="B17" s="4" t="s">
        <v>48</v>
      </c>
      <c r="C17" s="56" t="s">
        <v>16</v>
      </c>
      <c r="D17" s="38">
        <v>14</v>
      </c>
      <c r="E17" s="49">
        <v>0</v>
      </c>
      <c r="F17" s="58">
        <v>21</v>
      </c>
      <c r="G17" s="61">
        <f t="shared" si="26"/>
        <v>0</v>
      </c>
      <c r="H17" s="61">
        <f t="shared" si="27"/>
        <v>0</v>
      </c>
      <c r="I17" s="61">
        <f t="shared" si="2"/>
        <v>0</v>
      </c>
      <c r="J17" s="61">
        <f t="shared" si="28"/>
        <v>0</v>
      </c>
      <c r="K17" s="61">
        <f t="shared" si="29"/>
        <v>0</v>
      </c>
      <c r="P17" s="46"/>
    </row>
    <row r="18" spans="1:16" ht="94.5" x14ac:dyDescent="0.25">
      <c r="A18" s="4" t="s">
        <v>47</v>
      </c>
      <c r="B18" s="4" t="s">
        <v>35</v>
      </c>
      <c r="C18" s="56" t="s">
        <v>16</v>
      </c>
      <c r="D18" s="38">
        <v>1</v>
      </c>
      <c r="E18" s="49">
        <v>0</v>
      </c>
      <c r="F18" s="58">
        <v>21</v>
      </c>
      <c r="G18" s="61">
        <f t="shared" si="26"/>
        <v>0</v>
      </c>
      <c r="H18" s="61">
        <f t="shared" si="27"/>
        <v>0</v>
      </c>
      <c r="I18" s="61">
        <f t="shared" si="2"/>
        <v>0</v>
      </c>
      <c r="J18" s="61">
        <f t="shared" si="28"/>
        <v>0</v>
      </c>
      <c r="K18" s="61">
        <f t="shared" si="29"/>
        <v>0</v>
      </c>
      <c r="P18" s="46"/>
    </row>
    <row r="19" spans="1:16" x14ac:dyDescent="0.25">
      <c r="A19" s="79" t="s">
        <v>25</v>
      </c>
      <c r="B19" s="80"/>
      <c r="C19" s="79"/>
      <c r="D19" s="81"/>
      <c r="E19" s="81"/>
      <c r="F19" s="81"/>
      <c r="G19" s="81"/>
      <c r="H19" s="81"/>
      <c r="I19" s="81"/>
      <c r="J19" s="81"/>
      <c r="K19" s="80"/>
    </row>
    <row r="20" spans="1:16" ht="47.25" x14ac:dyDescent="0.25">
      <c r="A20" s="62"/>
      <c r="B20" s="4" t="s">
        <v>37</v>
      </c>
      <c r="C20" s="3" t="s">
        <v>36</v>
      </c>
      <c r="D20" s="38">
        <v>1</v>
      </c>
      <c r="E20" s="49">
        <v>0</v>
      </c>
      <c r="F20" s="58">
        <v>21</v>
      </c>
      <c r="G20" s="61">
        <f t="shared" ref="G20:G21" si="30">E20*F20/100</f>
        <v>0</v>
      </c>
      <c r="H20" s="61">
        <f t="shared" ref="H20:H21" si="31">E20+G20</f>
        <v>0</v>
      </c>
      <c r="I20" s="61">
        <f t="shared" si="2"/>
        <v>0</v>
      </c>
      <c r="J20" s="61">
        <f t="shared" ref="J20:J21" si="32">I20*F20/100</f>
        <v>0</v>
      </c>
      <c r="K20" s="61">
        <f t="shared" ref="K20:K21" si="33">I20+J20</f>
        <v>0</v>
      </c>
    </row>
    <row r="21" spans="1:16" ht="141.75" x14ac:dyDescent="0.25">
      <c r="A21" s="62"/>
      <c r="B21" s="4" t="s">
        <v>49</v>
      </c>
      <c r="C21" s="3" t="s">
        <v>36</v>
      </c>
      <c r="D21" s="38">
        <v>1</v>
      </c>
      <c r="E21" s="49">
        <v>0</v>
      </c>
      <c r="F21" s="58">
        <v>21</v>
      </c>
      <c r="G21" s="61">
        <f t="shared" si="30"/>
        <v>0</v>
      </c>
      <c r="H21" s="61">
        <f t="shared" si="31"/>
        <v>0</v>
      </c>
      <c r="I21" s="61">
        <f t="shared" si="2"/>
        <v>0</v>
      </c>
      <c r="J21" s="61">
        <f t="shared" si="32"/>
        <v>0</v>
      </c>
      <c r="K21" s="61">
        <f t="shared" si="33"/>
        <v>0</v>
      </c>
    </row>
    <row r="22" spans="1:16" ht="16.5" thickBot="1" x14ac:dyDescent="0.3">
      <c r="A22" s="18"/>
      <c r="B22" s="18"/>
      <c r="C22" s="5"/>
      <c r="D22" s="39"/>
      <c r="E22" s="51"/>
      <c r="F22" s="51"/>
      <c r="G22" s="51"/>
      <c r="H22" s="51"/>
      <c r="I22" s="51"/>
      <c r="J22" s="1"/>
      <c r="K22" s="1"/>
    </row>
    <row r="23" spans="1:16" ht="16.5" customHeight="1" thickBot="1" x14ac:dyDescent="0.3">
      <c r="A23" s="52" t="s">
        <v>8</v>
      </c>
      <c r="B23" s="50"/>
      <c r="C23" s="77" t="s">
        <v>22</v>
      </c>
      <c r="D23" s="78"/>
      <c r="E23" s="78"/>
      <c r="F23" s="78"/>
      <c r="G23" s="78"/>
      <c r="H23" s="78"/>
      <c r="I23" s="66">
        <f>SUM(I6:I21)</f>
        <v>0</v>
      </c>
      <c r="J23" s="1"/>
      <c r="K23" s="1"/>
    </row>
    <row r="24" spans="1:16" s="12" customFormat="1" x14ac:dyDescent="0.25">
      <c r="A24" s="52" t="s">
        <v>9</v>
      </c>
      <c r="B24" s="50"/>
      <c r="C24" s="31"/>
      <c r="D24" s="31"/>
      <c r="E24" s="32"/>
      <c r="F24" s="53"/>
      <c r="G24" s="13"/>
      <c r="H24" s="13"/>
      <c r="I24" s="13"/>
      <c r="J24" s="54"/>
      <c r="K24" s="54"/>
    </row>
    <row r="25" spans="1:16" s="12" customFormat="1" x14ac:dyDescent="0.25">
      <c r="A25" s="52" t="s">
        <v>10</v>
      </c>
      <c r="B25" s="50"/>
      <c r="C25" s="31"/>
      <c r="D25" s="31"/>
      <c r="E25" s="32"/>
      <c r="F25" s="53" t="s">
        <v>11</v>
      </c>
      <c r="G25" s="55"/>
      <c r="H25" s="13" t="s">
        <v>12</v>
      </c>
      <c r="I25" s="60"/>
      <c r="J25" s="54"/>
      <c r="K25" s="54"/>
    </row>
    <row r="26" spans="1:16" ht="16.5" thickBot="1" x14ac:dyDescent="0.3">
      <c r="A26" s="33"/>
      <c r="B26" s="34"/>
      <c r="C26" s="31"/>
      <c r="D26" s="31"/>
      <c r="E26" s="32"/>
      <c r="F26" s="53"/>
      <c r="G26" s="13"/>
      <c r="H26" s="13"/>
      <c r="I26" s="13"/>
      <c r="J26" s="1"/>
      <c r="K26" s="1"/>
    </row>
    <row r="27" spans="1:16" ht="16.5" thickBot="1" x14ac:dyDescent="0.3">
      <c r="A27" s="33"/>
      <c r="B27" s="34"/>
      <c r="C27" s="31"/>
      <c r="D27" s="71" t="s">
        <v>13</v>
      </c>
      <c r="E27" s="71"/>
      <c r="F27" s="71"/>
      <c r="G27" s="71"/>
      <c r="H27" s="71"/>
      <c r="I27" s="67"/>
      <c r="J27" s="1"/>
      <c r="K27" s="1"/>
    </row>
    <row r="28" spans="1:16" x14ac:dyDescent="0.25">
      <c r="A28" s="13" t="s">
        <v>14</v>
      </c>
      <c r="B28" s="34"/>
      <c r="C28" s="31"/>
      <c r="D28" s="31"/>
      <c r="E28" s="31"/>
      <c r="F28" s="32"/>
      <c r="G28" s="35"/>
      <c r="H28" s="35"/>
      <c r="I28" s="35"/>
      <c r="J28" s="1"/>
      <c r="K28" s="1"/>
    </row>
    <row r="29" spans="1:16" x14ac:dyDescent="0.25">
      <c r="A29" s="13" t="s">
        <v>24</v>
      </c>
      <c r="B29" s="34"/>
      <c r="C29" s="31"/>
      <c r="D29" s="31"/>
      <c r="E29" s="31"/>
      <c r="F29" s="32"/>
      <c r="G29" s="35"/>
      <c r="H29" s="35"/>
      <c r="I29" s="35"/>
      <c r="J29" s="1"/>
      <c r="K29" s="1"/>
    </row>
    <row r="30" spans="1:16" x14ac:dyDescent="0.25">
      <c r="A30" s="20"/>
      <c r="B30" s="20"/>
      <c r="C30" s="9"/>
      <c r="D30" s="40"/>
      <c r="E30" s="19"/>
      <c r="F30" s="19"/>
      <c r="G30" s="19"/>
      <c r="H30" s="19"/>
      <c r="I30" s="19"/>
    </row>
    <row r="31" spans="1:16" x14ac:dyDescent="0.25">
      <c r="A31" s="8"/>
      <c r="B31" s="21"/>
      <c r="C31" s="22"/>
      <c r="D31" s="41"/>
      <c r="E31" s="19"/>
      <c r="F31" s="19"/>
      <c r="G31" s="19"/>
      <c r="H31" s="19"/>
      <c r="I31" s="19"/>
    </row>
    <row r="32" spans="1:16" x14ac:dyDescent="0.25">
      <c r="A32" s="8"/>
      <c r="B32" s="8"/>
      <c r="C32" s="23"/>
      <c r="D32" s="42"/>
      <c r="E32" s="19"/>
      <c r="F32" s="19"/>
      <c r="G32" s="19"/>
      <c r="H32" s="19"/>
      <c r="I32" s="19"/>
    </row>
    <row r="33" spans="1:9" x14ac:dyDescent="0.25">
      <c r="A33" s="8"/>
      <c r="B33" s="8"/>
      <c r="C33" s="24"/>
      <c r="D33" s="43"/>
      <c r="E33" s="19"/>
      <c r="F33" s="19"/>
      <c r="G33" s="19"/>
      <c r="H33" s="19"/>
      <c r="I33" s="19"/>
    </row>
    <row r="34" spans="1:9" x14ac:dyDescent="0.25">
      <c r="A34" s="25"/>
      <c r="B34" s="25"/>
      <c r="C34" s="26"/>
      <c r="D34" s="44"/>
      <c r="E34" s="19"/>
      <c r="F34" s="19"/>
      <c r="G34" s="19"/>
      <c r="H34" s="19"/>
      <c r="I34" s="19"/>
    </row>
    <row r="35" spans="1:9" x14ac:dyDescent="0.25">
      <c r="A35" s="25"/>
      <c r="B35" s="25"/>
      <c r="C35" s="26"/>
      <c r="D35" s="44"/>
      <c r="E35" s="19"/>
      <c r="F35" s="19"/>
      <c r="G35" s="19"/>
      <c r="H35" s="19"/>
      <c r="I35" s="19"/>
    </row>
    <row r="36" spans="1:9" x14ac:dyDescent="0.25">
      <c r="A36" s="25"/>
      <c r="B36" s="27"/>
      <c r="C36" s="26"/>
      <c r="D36" s="44"/>
      <c r="E36" s="19"/>
      <c r="F36" s="19"/>
      <c r="G36" s="19"/>
      <c r="H36" s="19"/>
      <c r="I36" s="19"/>
    </row>
    <row r="37" spans="1:9" x14ac:dyDescent="0.25">
      <c r="A37" s="28"/>
      <c r="B37" s="27"/>
      <c r="C37" s="26"/>
      <c r="D37" s="44"/>
      <c r="E37" s="19"/>
      <c r="F37" s="19"/>
      <c r="G37" s="19"/>
      <c r="H37" s="19"/>
      <c r="I37" s="19"/>
    </row>
    <row r="38" spans="1:9" x14ac:dyDescent="0.25">
      <c r="A38" s="29"/>
      <c r="B38" s="27"/>
      <c r="C38" s="26"/>
      <c r="D38" s="44"/>
      <c r="E38" s="19"/>
      <c r="F38" s="19"/>
      <c r="G38" s="19"/>
      <c r="H38" s="19"/>
      <c r="I38" s="19"/>
    </row>
    <row r="39" spans="1:9" x14ac:dyDescent="0.25">
      <c r="A39" s="30"/>
      <c r="B39" s="27"/>
      <c r="C39" s="9"/>
      <c r="D39" s="40"/>
      <c r="E39" s="19"/>
      <c r="F39" s="19"/>
      <c r="G39" s="19"/>
      <c r="H39" s="19"/>
      <c r="I39" s="19"/>
    </row>
    <row r="40" spans="1:9" x14ac:dyDescent="0.25">
      <c r="A40" s="30"/>
      <c r="B40" s="27"/>
      <c r="C40" s="9"/>
      <c r="D40" s="40"/>
      <c r="E40" s="19"/>
      <c r="F40" s="19"/>
      <c r="G40" s="19"/>
      <c r="H40" s="19"/>
      <c r="I40" s="19"/>
    </row>
    <row r="41" spans="1:9" x14ac:dyDescent="0.25">
      <c r="A41" s="30"/>
      <c r="B41" s="27"/>
      <c r="C41" s="9"/>
      <c r="D41" s="40"/>
      <c r="E41" s="19"/>
      <c r="F41" s="19"/>
      <c r="G41" s="19"/>
      <c r="H41" s="19"/>
      <c r="I41" s="19"/>
    </row>
    <row r="42" spans="1:9" x14ac:dyDescent="0.25">
      <c r="A42" s="30"/>
      <c r="B42" s="20"/>
      <c r="C42" s="9"/>
      <c r="D42" s="40"/>
      <c r="E42" s="19"/>
      <c r="F42" s="19"/>
      <c r="G42" s="19"/>
      <c r="H42" s="19"/>
      <c r="I42" s="19"/>
    </row>
    <row r="43" spans="1:9" x14ac:dyDescent="0.25">
      <c r="A43" s="20"/>
      <c r="B43" s="20"/>
      <c r="C43" s="9"/>
      <c r="D43" s="40"/>
      <c r="E43" s="19"/>
      <c r="F43" s="19"/>
      <c r="G43" s="19"/>
      <c r="H43" s="19"/>
      <c r="I43" s="19"/>
    </row>
    <row r="44" spans="1:9" x14ac:dyDescent="0.25">
      <c r="A44" s="20"/>
      <c r="B44" s="20"/>
      <c r="C44" s="9"/>
      <c r="D44" s="40"/>
      <c r="E44" s="19"/>
      <c r="F44" s="19"/>
      <c r="G44" s="19"/>
      <c r="H44" s="19"/>
      <c r="I44" s="19"/>
    </row>
    <row r="45" spans="1:9" x14ac:dyDescent="0.25">
      <c r="A45" s="20"/>
      <c r="B45" s="20"/>
      <c r="C45" s="9"/>
      <c r="D45" s="40"/>
      <c r="E45" s="19"/>
      <c r="F45" s="19"/>
      <c r="G45" s="19"/>
      <c r="H45" s="19"/>
      <c r="I45" s="19"/>
    </row>
    <row r="46" spans="1:9" x14ac:dyDescent="0.25">
      <c r="A46" s="20"/>
      <c r="B46" s="20"/>
      <c r="C46" s="9"/>
      <c r="D46" s="40"/>
      <c r="E46" s="19"/>
      <c r="F46" s="19"/>
      <c r="G46" s="19"/>
      <c r="H46" s="19"/>
      <c r="I46" s="19"/>
    </row>
    <row r="47" spans="1:9" x14ac:dyDescent="0.25">
      <c r="A47" s="20"/>
      <c r="B47" s="20"/>
      <c r="C47" s="9"/>
      <c r="D47" s="40"/>
      <c r="E47" s="19"/>
      <c r="F47" s="19"/>
      <c r="G47" s="19"/>
      <c r="H47" s="19"/>
      <c r="I47" s="19"/>
    </row>
    <row r="48" spans="1:9" x14ac:dyDescent="0.25">
      <c r="A48" s="20"/>
      <c r="B48" s="20"/>
      <c r="C48" s="9"/>
      <c r="D48" s="40"/>
      <c r="E48" s="19"/>
      <c r="F48" s="19"/>
      <c r="G48" s="19"/>
      <c r="H48" s="19"/>
      <c r="I48" s="19"/>
    </row>
    <row r="49" spans="1:9" x14ac:dyDescent="0.25">
      <c r="A49" s="20"/>
      <c r="B49" s="20"/>
      <c r="C49" s="9"/>
      <c r="D49" s="40"/>
      <c r="E49" s="19"/>
      <c r="F49" s="19"/>
      <c r="G49" s="19"/>
      <c r="H49" s="19"/>
      <c r="I49" s="19"/>
    </row>
    <row r="50" spans="1:9" x14ac:dyDescent="0.25">
      <c r="A50" s="20"/>
      <c r="B50" s="20"/>
      <c r="C50" s="9"/>
      <c r="D50" s="40"/>
      <c r="E50" s="19"/>
      <c r="F50" s="19"/>
      <c r="G50" s="19"/>
      <c r="H50" s="19"/>
      <c r="I50" s="19"/>
    </row>
    <row r="51" spans="1:9" x14ac:dyDescent="0.25">
      <c r="A51" s="20"/>
      <c r="B51" s="20"/>
      <c r="C51" s="9"/>
      <c r="D51" s="40"/>
      <c r="E51" s="19"/>
      <c r="F51" s="19"/>
      <c r="G51" s="19"/>
      <c r="H51" s="19"/>
      <c r="I51" s="19"/>
    </row>
    <row r="52" spans="1:9" x14ac:dyDescent="0.25">
      <c r="A52" s="20"/>
      <c r="B52" s="20"/>
      <c r="C52" s="9"/>
      <c r="D52" s="40"/>
      <c r="E52" s="19"/>
      <c r="F52" s="19"/>
      <c r="G52" s="19"/>
      <c r="H52" s="19"/>
      <c r="I52" s="19"/>
    </row>
    <row r="53" spans="1:9" x14ac:dyDescent="0.25">
      <c r="A53" s="20"/>
      <c r="B53" s="20"/>
      <c r="C53" s="9"/>
      <c r="D53" s="40"/>
      <c r="E53" s="19"/>
      <c r="F53" s="19"/>
      <c r="G53" s="19"/>
      <c r="H53" s="19"/>
      <c r="I53" s="19"/>
    </row>
    <row r="54" spans="1:9" x14ac:dyDescent="0.25">
      <c r="A54" s="20"/>
      <c r="B54" s="20"/>
      <c r="C54" s="9"/>
      <c r="D54" s="40"/>
      <c r="E54" s="19"/>
      <c r="F54" s="19"/>
      <c r="G54" s="19"/>
      <c r="H54" s="19"/>
      <c r="I54" s="19"/>
    </row>
    <row r="55" spans="1:9" x14ac:dyDescent="0.25">
      <c r="A55" s="20"/>
      <c r="B55" s="20"/>
      <c r="C55" s="9"/>
      <c r="D55" s="40"/>
      <c r="E55" s="19"/>
      <c r="F55" s="19"/>
      <c r="G55" s="19"/>
      <c r="H55" s="19"/>
      <c r="I55" s="19"/>
    </row>
    <row r="56" spans="1:9" x14ac:dyDescent="0.25">
      <c r="A56" s="20"/>
      <c r="B56" s="20"/>
      <c r="C56" s="9"/>
      <c r="D56" s="40"/>
      <c r="E56" s="19"/>
      <c r="F56" s="19"/>
      <c r="G56" s="19"/>
      <c r="H56" s="19"/>
      <c r="I56" s="19"/>
    </row>
    <row r="57" spans="1:9" x14ac:dyDescent="0.25">
      <c r="A57" s="20"/>
      <c r="B57" s="20"/>
      <c r="C57" s="9"/>
      <c r="D57" s="40"/>
      <c r="E57" s="19"/>
      <c r="F57" s="19"/>
      <c r="G57" s="19"/>
      <c r="H57" s="19"/>
      <c r="I57" s="19"/>
    </row>
    <row r="58" spans="1:9" x14ac:dyDescent="0.25">
      <c r="A58" s="20"/>
      <c r="B58" s="20"/>
      <c r="C58" s="9"/>
      <c r="D58" s="40"/>
      <c r="E58" s="19"/>
      <c r="F58" s="19"/>
      <c r="G58" s="19"/>
      <c r="H58" s="19"/>
      <c r="I58" s="19"/>
    </row>
    <row r="59" spans="1:9" x14ac:dyDescent="0.25">
      <c r="A59" s="20"/>
      <c r="B59" s="20"/>
      <c r="C59" s="9"/>
      <c r="D59" s="40"/>
      <c r="E59" s="19"/>
      <c r="F59" s="19"/>
      <c r="G59" s="19"/>
      <c r="H59" s="19"/>
      <c r="I59" s="19"/>
    </row>
    <row r="60" spans="1:9" x14ac:dyDescent="0.25">
      <c r="A60" s="20"/>
      <c r="B60" s="20"/>
      <c r="C60" s="9"/>
      <c r="D60" s="40"/>
      <c r="E60" s="19"/>
      <c r="F60" s="19"/>
      <c r="G60" s="19"/>
      <c r="H60" s="19"/>
      <c r="I60" s="19"/>
    </row>
    <row r="61" spans="1:9" x14ac:dyDescent="0.25">
      <c r="A61" s="20"/>
      <c r="B61" s="20"/>
      <c r="C61" s="9"/>
      <c r="D61" s="40"/>
      <c r="E61" s="19"/>
      <c r="F61" s="19"/>
      <c r="G61" s="19"/>
      <c r="H61" s="19"/>
      <c r="I61" s="19"/>
    </row>
    <row r="62" spans="1:9" x14ac:dyDescent="0.25">
      <c r="A62" s="20"/>
      <c r="B62" s="20"/>
      <c r="C62" s="9"/>
      <c r="D62" s="40"/>
      <c r="E62" s="19"/>
      <c r="F62" s="19"/>
      <c r="G62" s="19"/>
      <c r="H62" s="19"/>
      <c r="I62" s="19"/>
    </row>
    <row r="63" spans="1:9" x14ac:dyDescent="0.25">
      <c r="A63" s="20"/>
      <c r="B63" s="20"/>
      <c r="C63" s="9"/>
      <c r="D63" s="40"/>
      <c r="E63" s="19"/>
      <c r="F63" s="19"/>
      <c r="G63" s="19"/>
      <c r="H63" s="19"/>
      <c r="I63" s="19"/>
    </row>
    <row r="64" spans="1:9" x14ac:dyDescent="0.25">
      <c r="A64" s="20"/>
      <c r="B64" s="20"/>
      <c r="C64" s="9"/>
      <c r="D64" s="40"/>
      <c r="E64" s="19"/>
      <c r="F64" s="19"/>
      <c r="G64" s="19"/>
      <c r="H64" s="19"/>
      <c r="I64" s="19"/>
    </row>
    <row r="65" spans="1:9" x14ac:dyDescent="0.25">
      <c r="A65" s="20"/>
      <c r="B65" s="20"/>
      <c r="C65" s="9"/>
      <c r="D65" s="40"/>
      <c r="E65" s="19"/>
      <c r="F65" s="19"/>
      <c r="G65" s="19"/>
      <c r="H65" s="19"/>
      <c r="I65" s="19"/>
    </row>
    <row r="66" spans="1:9" x14ac:dyDescent="0.25">
      <c r="A66" s="20"/>
      <c r="B66" s="20"/>
      <c r="C66" s="9"/>
      <c r="D66" s="40"/>
      <c r="E66" s="19"/>
      <c r="F66" s="19"/>
      <c r="G66" s="19"/>
      <c r="H66" s="19"/>
      <c r="I66" s="19"/>
    </row>
    <row r="67" spans="1:9" x14ac:dyDescent="0.25">
      <c r="A67" s="20"/>
      <c r="B67" s="20"/>
      <c r="C67" s="9"/>
      <c r="D67" s="40"/>
      <c r="E67" s="19"/>
      <c r="F67" s="19"/>
      <c r="G67" s="19"/>
      <c r="H67" s="19"/>
      <c r="I67" s="19"/>
    </row>
    <row r="68" spans="1:9" x14ac:dyDescent="0.25">
      <c r="A68" s="20"/>
      <c r="B68" s="20"/>
      <c r="C68" s="9"/>
      <c r="D68" s="40"/>
      <c r="E68" s="19"/>
      <c r="F68" s="19"/>
      <c r="G68" s="19"/>
      <c r="H68" s="19"/>
      <c r="I68" s="19"/>
    </row>
    <row r="69" spans="1:9" x14ac:dyDescent="0.25">
      <c r="A69" s="20"/>
      <c r="B69" s="20"/>
      <c r="C69" s="9"/>
      <c r="D69" s="40"/>
      <c r="E69" s="19"/>
      <c r="F69" s="19"/>
      <c r="G69" s="19"/>
      <c r="H69" s="19"/>
      <c r="I69" s="19"/>
    </row>
    <row r="70" spans="1:9" x14ac:dyDescent="0.25">
      <c r="A70" s="20"/>
      <c r="B70" s="20"/>
      <c r="C70" s="9"/>
      <c r="D70" s="40"/>
      <c r="E70" s="19"/>
      <c r="F70" s="19"/>
      <c r="G70" s="19"/>
      <c r="H70" s="19"/>
      <c r="I70" s="19"/>
    </row>
    <row r="71" spans="1:9" x14ac:dyDescent="0.25">
      <c r="A71" s="20"/>
      <c r="B71" s="20"/>
      <c r="C71" s="9"/>
      <c r="D71" s="40"/>
      <c r="E71" s="19"/>
      <c r="F71" s="19"/>
      <c r="G71" s="19"/>
      <c r="H71" s="19"/>
      <c r="I71" s="19"/>
    </row>
    <row r="72" spans="1:9" x14ac:dyDescent="0.25">
      <c r="A72" s="20"/>
      <c r="B72" s="20"/>
      <c r="C72" s="9"/>
      <c r="D72" s="40"/>
      <c r="E72" s="19"/>
      <c r="F72" s="19"/>
      <c r="G72" s="19"/>
      <c r="H72" s="19"/>
      <c r="I72" s="19"/>
    </row>
    <row r="73" spans="1:9" x14ac:dyDescent="0.25">
      <c r="A73" s="20"/>
      <c r="B73" s="20"/>
      <c r="C73" s="9"/>
      <c r="D73" s="40"/>
      <c r="E73" s="19"/>
      <c r="F73" s="19"/>
      <c r="G73" s="19"/>
      <c r="H73" s="19"/>
      <c r="I73" s="19"/>
    </row>
    <row r="74" spans="1:9" x14ac:dyDescent="0.25">
      <c r="A74" s="20"/>
      <c r="B74" s="20"/>
      <c r="C74" s="9"/>
      <c r="D74" s="40"/>
      <c r="E74" s="19"/>
      <c r="F74" s="19"/>
      <c r="G74" s="19"/>
      <c r="H74" s="19"/>
      <c r="I74" s="19"/>
    </row>
    <row r="75" spans="1:9" x14ac:dyDescent="0.25">
      <c r="A75" s="20"/>
      <c r="B75" s="20"/>
      <c r="C75" s="9"/>
      <c r="D75" s="40"/>
      <c r="E75" s="19"/>
      <c r="F75" s="19"/>
      <c r="G75" s="19"/>
      <c r="H75" s="19"/>
      <c r="I75" s="19"/>
    </row>
    <row r="76" spans="1:9" x14ac:dyDescent="0.25">
      <c r="A76" s="20"/>
      <c r="B76" s="20"/>
      <c r="C76" s="9"/>
      <c r="D76" s="40"/>
      <c r="E76" s="19"/>
      <c r="F76" s="19"/>
      <c r="G76" s="19"/>
      <c r="H76" s="19"/>
      <c r="I76" s="19"/>
    </row>
    <row r="77" spans="1:9" x14ac:dyDescent="0.25">
      <c r="A77" s="20"/>
      <c r="B77" s="20"/>
      <c r="C77" s="9"/>
      <c r="D77" s="40"/>
      <c r="E77" s="19"/>
      <c r="F77" s="19"/>
      <c r="G77" s="19"/>
      <c r="H77" s="19"/>
      <c r="I77" s="19"/>
    </row>
    <row r="78" spans="1:9" x14ac:dyDescent="0.25">
      <c r="A78" s="20"/>
      <c r="B78" s="20"/>
      <c r="C78" s="9"/>
      <c r="D78" s="40"/>
      <c r="E78" s="19"/>
      <c r="F78" s="19"/>
      <c r="G78" s="19"/>
      <c r="H78" s="19"/>
      <c r="I78" s="19"/>
    </row>
    <row r="79" spans="1:9" x14ac:dyDescent="0.25">
      <c r="A79" s="20"/>
      <c r="B79" s="20"/>
      <c r="C79" s="9"/>
      <c r="D79" s="40"/>
      <c r="E79" s="19"/>
      <c r="F79" s="19"/>
      <c r="G79" s="19"/>
      <c r="H79" s="19"/>
      <c r="I79" s="19"/>
    </row>
    <row r="80" spans="1:9" x14ac:dyDescent="0.25">
      <c r="A80" s="20"/>
      <c r="B80" s="20"/>
      <c r="C80" s="9"/>
      <c r="D80" s="40"/>
      <c r="E80" s="19"/>
      <c r="F80" s="19"/>
      <c r="G80" s="19"/>
      <c r="H80" s="19"/>
      <c r="I80" s="19"/>
    </row>
    <row r="81" spans="1:9" x14ac:dyDescent="0.25">
      <c r="A81" s="20"/>
      <c r="B81" s="20"/>
      <c r="C81" s="9"/>
      <c r="D81" s="40"/>
      <c r="E81" s="19"/>
      <c r="F81" s="19"/>
      <c r="G81" s="19"/>
      <c r="H81" s="19"/>
      <c r="I81" s="19"/>
    </row>
    <row r="82" spans="1:9" x14ac:dyDescent="0.25">
      <c r="A82" s="20"/>
      <c r="B82" s="20"/>
      <c r="C82" s="9"/>
      <c r="D82" s="40"/>
      <c r="E82" s="19"/>
      <c r="F82" s="19"/>
      <c r="G82" s="19"/>
      <c r="H82" s="19"/>
      <c r="I82" s="19"/>
    </row>
    <row r="83" spans="1:9" x14ac:dyDescent="0.25">
      <c r="A83" s="20"/>
      <c r="B83" s="20"/>
      <c r="C83" s="9"/>
      <c r="D83" s="40"/>
      <c r="E83" s="19"/>
      <c r="F83" s="19"/>
      <c r="G83" s="19"/>
      <c r="H83" s="19"/>
      <c r="I83" s="19"/>
    </row>
    <row r="84" spans="1:9" x14ac:dyDescent="0.25">
      <c r="A84" s="20"/>
      <c r="B84" s="20"/>
      <c r="C84" s="9"/>
      <c r="D84" s="40"/>
      <c r="E84" s="19"/>
      <c r="F84" s="19"/>
      <c r="G84" s="19"/>
      <c r="H84" s="19"/>
      <c r="I84" s="19"/>
    </row>
    <row r="85" spans="1:9" x14ac:dyDescent="0.25">
      <c r="A85" s="20"/>
      <c r="B85" s="20"/>
      <c r="C85" s="9"/>
      <c r="D85" s="40"/>
      <c r="E85" s="19"/>
      <c r="F85" s="19"/>
      <c r="G85" s="19"/>
      <c r="H85" s="19"/>
      <c r="I85" s="19"/>
    </row>
    <row r="86" spans="1:9" x14ac:dyDescent="0.25">
      <c r="A86" s="20"/>
      <c r="B86" s="20"/>
      <c r="C86" s="9"/>
      <c r="D86" s="40"/>
      <c r="E86" s="19"/>
      <c r="F86" s="19"/>
      <c r="G86" s="19"/>
      <c r="H86" s="19"/>
      <c r="I86" s="19"/>
    </row>
    <row r="87" spans="1:9" x14ac:dyDescent="0.25">
      <c r="A87" s="20"/>
      <c r="B87" s="20"/>
      <c r="C87" s="9"/>
      <c r="D87" s="40"/>
      <c r="E87" s="19"/>
      <c r="F87" s="19"/>
      <c r="G87" s="19"/>
      <c r="H87" s="19"/>
      <c r="I87" s="19"/>
    </row>
    <row r="88" spans="1:9" x14ac:dyDescent="0.25">
      <c r="A88" s="20"/>
      <c r="B88" s="20"/>
      <c r="C88" s="9"/>
      <c r="D88" s="40"/>
      <c r="E88" s="19"/>
      <c r="F88" s="19"/>
      <c r="G88" s="19"/>
      <c r="H88" s="19"/>
      <c r="I88" s="19"/>
    </row>
    <row r="89" spans="1:9" x14ac:dyDescent="0.25">
      <c r="A89" s="20"/>
      <c r="B89" s="20"/>
      <c r="C89" s="9"/>
      <c r="D89" s="40"/>
      <c r="E89" s="19"/>
      <c r="F89" s="19"/>
      <c r="G89" s="19"/>
      <c r="H89" s="19"/>
      <c r="I89" s="19"/>
    </row>
    <row r="90" spans="1:9" x14ac:dyDescent="0.25">
      <c r="A90" s="20"/>
      <c r="B90" s="20"/>
      <c r="C90" s="9"/>
      <c r="D90" s="40"/>
      <c r="E90" s="19"/>
      <c r="F90" s="19"/>
      <c r="G90" s="19"/>
      <c r="H90" s="19"/>
      <c r="I90" s="19"/>
    </row>
    <row r="91" spans="1:9" x14ac:dyDescent="0.25">
      <c r="A91" s="20"/>
      <c r="B91" s="20"/>
      <c r="C91" s="9"/>
      <c r="D91" s="40"/>
      <c r="E91" s="19"/>
      <c r="F91" s="19"/>
      <c r="G91" s="19"/>
      <c r="H91" s="19"/>
      <c r="I91" s="19"/>
    </row>
    <row r="92" spans="1:9" x14ac:dyDescent="0.25">
      <c r="A92" s="20"/>
      <c r="B92" s="20"/>
      <c r="C92" s="9"/>
      <c r="D92" s="40"/>
      <c r="E92" s="19"/>
      <c r="F92" s="19"/>
      <c r="G92" s="19"/>
      <c r="H92" s="19"/>
      <c r="I92" s="19"/>
    </row>
    <row r="93" spans="1:9" x14ac:dyDescent="0.25">
      <c r="A93" s="20"/>
      <c r="B93" s="20"/>
      <c r="C93" s="9"/>
      <c r="D93" s="40"/>
      <c r="E93" s="19"/>
      <c r="F93" s="19"/>
      <c r="G93" s="19"/>
      <c r="H93" s="19"/>
      <c r="I93" s="19"/>
    </row>
    <row r="94" spans="1:9" x14ac:dyDescent="0.25">
      <c r="A94" s="20"/>
      <c r="B94" s="20"/>
      <c r="C94" s="9"/>
      <c r="D94" s="40"/>
      <c r="E94" s="19"/>
      <c r="F94" s="19"/>
      <c r="G94" s="19"/>
      <c r="H94" s="19"/>
      <c r="I94" s="19"/>
    </row>
    <row r="95" spans="1:9" x14ac:dyDescent="0.25">
      <c r="A95" s="20"/>
      <c r="B95" s="20"/>
      <c r="C95" s="9"/>
      <c r="D95" s="40"/>
      <c r="E95" s="19"/>
      <c r="F95" s="19"/>
      <c r="G95" s="19"/>
      <c r="H95" s="19"/>
      <c r="I95" s="19"/>
    </row>
    <row r="96" spans="1:9" x14ac:dyDescent="0.25">
      <c r="A96" s="20"/>
      <c r="B96" s="20"/>
      <c r="C96" s="9"/>
      <c r="D96" s="40"/>
      <c r="E96" s="19"/>
      <c r="F96" s="19"/>
      <c r="G96" s="19"/>
      <c r="H96" s="19"/>
      <c r="I96" s="19"/>
    </row>
    <row r="97" spans="1:9" x14ac:dyDescent="0.25">
      <c r="A97" s="20"/>
      <c r="B97" s="20"/>
      <c r="C97" s="9"/>
      <c r="D97" s="40"/>
      <c r="E97" s="19"/>
      <c r="F97" s="19"/>
      <c r="G97" s="19"/>
      <c r="H97" s="19"/>
      <c r="I97" s="19"/>
    </row>
    <row r="98" spans="1:9" x14ac:dyDescent="0.25">
      <c r="A98" s="20"/>
      <c r="B98" s="20"/>
      <c r="C98" s="9"/>
      <c r="D98" s="40"/>
      <c r="E98" s="19"/>
      <c r="F98" s="19"/>
      <c r="G98" s="19"/>
      <c r="H98" s="19"/>
      <c r="I98" s="19"/>
    </row>
    <row r="99" spans="1:9" x14ac:dyDescent="0.25">
      <c r="A99" s="20"/>
      <c r="B99" s="20"/>
      <c r="C99" s="9"/>
      <c r="D99" s="40"/>
      <c r="E99" s="19"/>
      <c r="F99" s="19"/>
      <c r="G99" s="19"/>
      <c r="H99" s="19"/>
      <c r="I99" s="19"/>
    </row>
    <row r="100" spans="1:9" x14ac:dyDescent="0.25">
      <c r="A100" s="20"/>
      <c r="B100" s="20"/>
      <c r="C100" s="9"/>
      <c r="D100" s="40"/>
      <c r="E100" s="19"/>
      <c r="F100" s="19"/>
      <c r="G100" s="19"/>
      <c r="H100" s="19"/>
      <c r="I100" s="19"/>
    </row>
    <row r="101" spans="1:9" x14ac:dyDescent="0.25">
      <c r="A101" s="20"/>
      <c r="B101" s="20"/>
      <c r="C101" s="9"/>
      <c r="D101" s="40"/>
      <c r="E101" s="19"/>
      <c r="F101" s="19"/>
      <c r="G101" s="19"/>
      <c r="H101" s="19"/>
      <c r="I101" s="19"/>
    </row>
    <row r="102" spans="1:9" x14ac:dyDescent="0.25">
      <c r="A102" s="20"/>
      <c r="B102" s="20"/>
      <c r="C102" s="9"/>
      <c r="D102" s="40"/>
      <c r="E102" s="19"/>
      <c r="F102" s="19"/>
      <c r="G102" s="19"/>
      <c r="H102" s="19"/>
      <c r="I102" s="19"/>
    </row>
  </sheetData>
  <sortState ref="A7:F102">
    <sortCondition ref="A7"/>
  </sortState>
  <mergeCells count="16">
    <mergeCell ref="I3:K3"/>
    <mergeCell ref="D27:H27"/>
    <mergeCell ref="A1:F1"/>
    <mergeCell ref="A3:A4"/>
    <mergeCell ref="B3:B4"/>
    <mergeCell ref="C3:C4"/>
    <mergeCell ref="D3:D4"/>
    <mergeCell ref="E3:H3"/>
    <mergeCell ref="A2:B2"/>
    <mergeCell ref="C23:H23"/>
    <mergeCell ref="A5:B5"/>
    <mergeCell ref="C5:K5"/>
    <mergeCell ref="A10:B10"/>
    <mergeCell ref="C10:K10"/>
    <mergeCell ref="A19:B19"/>
    <mergeCell ref="C19:K19"/>
  </mergeCells>
  <pageMargins left="0.23622047244094491" right="0.23622047244094491" top="0.74803149606299213" bottom="0.74803149606299213" header="0.31496062992125984" footer="0.31496062992125984"/>
  <pageSetup paperSize="9" scale="48" orientation="portrait" r:id="rId1"/>
  <headerFooter>
    <oddHeader>&amp;L&amp;G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bez_cen</vt:lpstr>
      <vt:lpstr>bez_cen!Oblast_tisku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2013-04-08T13:17:14Z</dcterms:created>
  <dcterms:modified xsi:type="dcterms:W3CDTF">2013-10-10T08:12:26Z</dcterms:modified>
</cp:coreProperties>
</file>