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kova06\Desktop\INVESTICE\Investice 2014\ČŠI Praha - ICT 2014\Nové VŘ\Upgrade a doplnění HW a SW datového centra ČŠI\"/>
    </mc:Choice>
  </mc:AlternateContent>
  <bookViews>
    <workbookView xWindow="120" yWindow="120" windowWidth="20310" windowHeight="802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F21" i="1" l="1"/>
  <c r="G9" i="1"/>
  <c r="H9" i="1" s="1"/>
  <c r="G19" i="1"/>
  <c r="H19" i="1" s="1"/>
  <c r="G16" i="1"/>
  <c r="H16" i="1" s="1"/>
  <c r="G12" i="1"/>
  <c r="H12" i="1" s="1"/>
  <c r="G8" i="1"/>
  <c r="H8" i="1" s="1"/>
  <c r="G7" i="1"/>
  <c r="H7" i="1" s="1"/>
  <c r="G4" i="1"/>
  <c r="G18" i="1"/>
  <c r="H18" i="1" s="1"/>
  <c r="G15" i="1"/>
  <c r="H15" i="1" s="1"/>
  <c r="G11" i="1"/>
  <c r="H11" i="1" s="1"/>
  <c r="G6" i="1"/>
  <c r="H6" i="1" s="1"/>
  <c r="G20" i="1"/>
  <c r="H20" i="1" s="1"/>
  <c r="G13" i="1"/>
  <c r="H13" i="1" s="1"/>
  <c r="G17" i="1"/>
  <c r="H17" i="1" s="1"/>
  <c r="G14" i="1"/>
  <c r="H14" i="1" s="1"/>
  <c r="G10" i="1"/>
  <c r="H10" i="1" s="1"/>
  <c r="G5" i="1"/>
  <c r="H5" i="1" s="1"/>
  <c r="H4" i="1" l="1"/>
  <c r="H21" i="1" s="1"/>
  <c r="G21" i="1"/>
</calcChain>
</file>

<file path=xl/sharedStrings.xml><?xml version="1.0" encoding="utf-8"?>
<sst xmlns="http://schemas.openxmlformats.org/spreadsheetml/2006/main" count="36" uniqueCount="33">
  <si>
    <t>ks</t>
  </si>
  <si>
    <t>celkem s DPH</t>
  </si>
  <si>
    <t>celkem</t>
  </si>
  <si>
    <t>DPH</t>
  </si>
  <si>
    <t>Upgrade centrálního diskového pole, rozšíření kapacity</t>
  </si>
  <si>
    <t>1.</t>
  </si>
  <si>
    <t>3.</t>
  </si>
  <si>
    <t>2.</t>
  </si>
  <si>
    <t>instalace a konfigurace</t>
  </si>
  <si>
    <t>Blade Servery</t>
  </si>
  <si>
    <t>4.</t>
  </si>
  <si>
    <t>5.</t>
  </si>
  <si>
    <t>Virtualizační SW a zálohovací SW</t>
  </si>
  <si>
    <t>jedn. cena</t>
  </si>
  <si>
    <t>6.</t>
  </si>
  <si>
    <t>C E L K E M</t>
  </si>
  <si>
    <t>pevné disky, záruka a podpora na 5 let</t>
  </si>
  <si>
    <t>rozšíření licencí SW pro provoz diskového pole, včetně podpory na 5 let</t>
  </si>
  <si>
    <t>nový HW, záruka a podpora na 5 let</t>
  </si>
  <si>
    <t>instalace, implementace a konfigurace</t>
  </si>
  <si>
    <t>disková police (Enclosure), záruka a podpora na 5 let</t>
  </si>
  <si>
    <t>instalace a konfigurace datových úložišť provozovaných systémů</t>
  </si>
  <si>
    <t>Rozšíření zálohovacího prostoru</t>
  </si>
  <si>
    <t>Doplnění podpory virtualizačního SW</t>
  </si>
  <si>
    <t>Renewal 1YR Basic Support  Academic  vSphere 5 Enterprise Plus for 1CPU</t>
  </si>
  <si>
    <t>Doplnění zálohovacího SW</t>
  </si>
  <si>
    <t>2 additional years of maintenance prepaid for Veeam Backup &amp; Replication Enterprise for Vmware</t>
  </si>
  <si>
    <t>Příloha č. 4 Položkový rozpočet předmětu plnění</t>
  </si>
  <si>
    <t>Virualizační SW, licence pro 1 CPU</t>
  </si>
  <si>
    <t>Virualizační SW, podpora 1 CPU na 3 roky</t>
  </si>
  <si>
    <t>Zálohovací SW v rámci virtualizačního SW, licence pro 1 CPU</t>
  </si>
  <si>
    <t>Zálohovací SW v rámci virtualizačního SW, podpora 1 CPU na 2 roky</t>
  </si>
  <si>
    <t>Veeam Backup &amp; Replication Enterprise for VMware - Public Sector - cena za socket- obsahuje 1 rok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</si>
</sst>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2" fontId="0" fillId="0" borderId="0" xfId="0" applyNumberFormat="1"/>
    <xf numFmtId="0" fontId="2" fillId="0" borderId="0" xfId="0" applyFont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2" fontId="1" fillId="0" borderId="1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7" xfId="0" applyFont="1" applyBorder="1" applyAlignment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2" fontId="0" fillId="0" borderId="14" xfId="0" applyNumberFormat="1" applyBorder="1"/>
    <xf numFmtId="42" fontId="0" fillId="0" borderId="15" xfId="0" applyNumberFormat="1" applyBorder="1"/>
    <xf numFmtId="42" fontId="0" fillId="0" borderId="16" xfId="0" applyNumberFormat="1" applyBorder="1"/>
    <xf numFmtId="0" fontId="0" fillId="0" borderId="17" xfId="0" applyFont="1" applyBorder="1"/>
    <xf numFmtId="0" fontId="0" fillId="0" borderId="13" xfId="0" applyFont="1" applyBorder="1"/>
    <xf numFmtId="0" fontId="0" fillId="0" borderId="18" xfId="0" applyFont="1" applyBorder="1"/>
    <xf numFmtId="42" fontId="0" fillId="0" borderId="13" xfId="0" applyNumberFormat="1" applyBorder="1"/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2" fontId="0" fillId="0" borderId="17" xfId="0" applyNumberFormat="1" applyBorder="1"/>
    <xf numFmtId="42" fontId="0" fillId="0" borderId="18" xfId="0" applyNumberFormat="1" applyBorder="1"/>
    <xf numFmtId="0" fontId="0" fillId="0" borderId="17" xfId="0" applyBorder="1"/>
    <xf numFmtId="0" fontId="0" fillId="0" borderId="18" xfId="0" applyFill="1" applyBorder="1"/>
    <xf numFmtId="0" fontId="0" fillId="0" borderId="18" xfId="0" applyFont="1" applyFill="1" applyBorder="1"/>
    <xf numFmtId="0" fontId="1" fillId="0" borderId="1" xfId="0" applyFont="1" applyBorder="1"/>
    <xf numFmtId="0" fontId="0" fillId="0" borderId="5" xfId="0" applyFill="1" applyBorder="1"/>
    <xf numFmtId="42" fontId="0" fillId="0" borderId="1" xfId="0" applyNumberFormat="1" applyBorder="1"/>
    <xf numFmtId="0" fontId="0" fillId="0" borderId="5" xfId="0" applyBorder="1"/>
    <xf numFmtId="42" fontId="0" fillId="0" borderId="5" xfId="0" applyNumberFormat="1" applyBorder="1"/>
    <xf numFmtId="0" fontId="1" fillId="0" borderId="19" xfId="0" applyFont="1" applyBorder="1"/>
    <xf numFmtId="164" fontId="1" fillId="0" borderId="19" xfId="0" applyNumberFormat="1" applyFont="1" applyBorder="1"/>
    <xf numFmtId="0" fontId="1" fillId="0" borderId="20" xfId="0" applyFont="1" applyBorder="1"/>
    <xf numFmtId="0" fontId="1" fillId="0" borderId="9" xfId="0" applyFont="1" applyBorder="1"/>
    <xf numFmtId="42" fontId="0" fillId="0" borderId="22" xfId="0" applyNumberFormat="1" applyBorder="1"/>
    <xf numFmtId="42" fontId="0" fillId="0" borderId="23" xfId="0" applyNumberFormat="1" applyBorder="1"/>
    <xf numFmtId="0" fontId="0" fillId="0" borderId="21" xfId="0" applyBorder="1"/>
    <xf numFmtId="0" fontId="0" fillId="0" borderId="12" xfId="0" applyFill="1" applyBorder="1"/>
    <xf numFmtId="0" fontId="2" fillId="0" borderId="0" xfId="0" applyFont="1" applyAlignment="1">
      <alignment horizontal="center"/>
    </xf>
    <xf numFmtId="0" fontId="3" fillId="0" borderId="10" xfId="0" applyFont="1" applyFill="1" applyBorder="1"/>
    <xf numFmtId="0" fontId="3" fillId="0" borderId="22" xfId="0" applyFont="1" applyBorder="1"/>
    <xf numFmtId="0" fontId="3" fillId="0" borderId="2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C11" sqref="C11"/>
    </sheetView>
  </sheetViews>
  <sheetFormatPr defaultRowHeight="15" x14ac:dyDescent="0.25"/>
  <cols>
    <col min="1" max="1" width="2.5703125" bestFit="1" customWidth="1"/>
    <col min="2" max="2" width="51" bestFit="1" customWidth="1"/>
    <col min="3" max="3" width="116.140625" bestFit="1" customWidth="1"/>
    <col min="4" max="4" width="14" bestFit="1" customWidth="1"/>
    <col min="5" max="5" width="4" bestFit="1" customWidth="1"/>
    <col min="6" max="7" width="12.7109375" bestFit="1" customWidth="1"/>
    <col min="8" max="8" width="12.85546875" bestFit="1" customWidth="1"/>
    <col min="10" max="10" width="12.7109375" bestFit="1" customWidth="1"/>
  </cols>
  <sheetData>
    <row r="1" spans="1:8" ht="21" customHeight="1" x14ac:dyDescent="0.35">
      <c r="A1" s="45" t="s">
        <v>27</v>
      </c>
      <c r="B1" s="45"/>
      <c r="C1" s="45"/>
      <c r="D1" s="45"/>
      <c r="E1" s="45"/>
      <c r="F1" s="45"/>
      <c r="G1" s="45"/>
      <c r="H1" s="45"/>
    </row>
    <row r="2" spans="1:8" ht="21.75" thickBot="1" x14ac:dyDescent="0.4">
      <c r="B2" s="2"/>
      <c r="C2" s="2"/>
      <c r="D2" s="2"/>
      <c r="E2" s="2"/>
      <c r="F2" s="2"/>
      <c r="G2" s="2"/>
      <c r="H2" s="2"/>
    </row>
    <row r="3" spans="1:8" ht="15.75" thickBot="1" x14ac:dyDescent="0.3">
      <c r="D3" s="25" t="s">
        <v>13</v>
      </c>
      <c r="E3" s="8" t="s">
        <v>0</v>
      </c>
      <c r="F3" s="26" t="s">
        <v>2</v>
      </c>
      <c r="G3" s="8" t="s">
        <v>3</v>
      </c>
      <c r="H3" s="13" t="s">
        <v>1</v>
      </c>
    </row>
    <row r="4" spans="1:8" ht="15.75" thickBot="1" x14ac:dyDescent="0.3">
      <c r="A4" s="3" t="s">
        <v>5</v>
      </c>
      <c r="B4" s="9" t="s">
        <v>4</v>
      </c>
      <c r="C4" s="14" t="s">
        <v>20</v>
      </c>
      <c r="D4" s="18"/>
      <c r="E4" s="21">
        <v>1</v>
      </c>
      <c r="F4" s="18">
        <f>D4*E4</f>
        <v>0</v>
      </c>
      <c r="G4" s="27">
        <f>(F4/100)*21</f>
        <v>0</v>
      </c>
      <c r="H4" s="18">
        <f>F4+G4</f>
        <v>0</v>
      </c>
    </row>
    <row r="5" spans="1:8" x14ac:dyDescent="0.25">
      <c r="A5" s="12"/>
      <c r="B5" s="10"/>
      <c r="C5" s="15" t="s">
        <v>16</v>
      </c>
      <c r="D5" s="19"/>
      <c r="E5" s="22">
        <v>12</v>
      </c>
      <c r="F5" s="19">
        <f t="shared" ref="F5:F20" si="0">D5*E5</f>
        <v>0</v>
      </c>
      <c r="G5" s="24">
        <f t="shared" ref="G5:G20" si="1">(F5/100)*21</f>
        <v>0</v>
      </c>
      <c r="H5" s="19">
        <f t="shared" ref="H5:H20" si="2">F5+G5</f>
        <v>0</v>
      </c>
    </row>
    <row r="6" spans="1:8" x14ac:dyDescent="0.25">
      <c r="A6" s="12"/>
      <c r="B6" s="10"/>
      <c r="C6" s="15" t="s">
        <v>17</v>
      </c>
      <c r="D6" s="19"/>
      <c r="E6" s="22">
        <v>1</v>
      </c>
      <c r="F6" s="19">
        <f t="shared" si="0"/>
        <v>0</v>
      </c>
      <c r="G6" s="24">
        <f t="shared" si="1"/>
        <v>0</v>
      </c>
      <c r="H6" s="19">
        <f t="shared" si="2"/>
        <v>0</v>
      </c>
    </row>
    <row r="7" spans="1:8" ht="15.75" thickBot="1" x14ac:dyDescent="0.3">
      <c r="A7" s="12"/>
      <c r="B7" s="11"/>
      <c r="C7" s="16" t="s">
        <v>21</v>
      </c>
      <c r="D7" s="20"/>
      <c r="E7" s="23">
        <v>1</v>
      </c>
      <c r="F7" s="20">
        <f t="shared" si="0"/>
        <v>0</v>
      </c>
      <c r="G7" s="28">
        <f t="shared" si="1"/>
        <v>0</v>
      </c>
      <c r="H7" s="20">
        <f t="shared" si="2"/>
        <v>0</v>
      </c>
    </row>
    <row r="8" spans="1:8" ht="15.75" thickBot="1" x14ac:dyDescent="0.3">
      <c r="A8" s="3" t="s">
        <v>7</v>
      </c>
      <c r="B8" s="4" t="s">
        <v>9</v>
      </c>
      <c r="C8" s="29" t="s">
        <v>18</v>
      </c>
      <c r="D8" s="18"/>
      <c r="E8" s="21">
        <v>4</v>
      </c>
      <c r="F8" s="18">
        <f t="shared" si="0"/>
        <v>0</v>
      </c>
      <c r="G8" s="27">
        <f t="shared" si="1"/>
        <v>0</v>
      </c>
      <c r="H8" s="18">
        <f t="shared" si="2"/>
        <v>0</v>
      </c>
    </row>
    <row r="9" spans="1:8" ht="15.75" thickBot="1" x14ac:dyDescent="0.3">
      <c r="A9" s="12"/>
      <c r="B9" s="5"/>
      <c r="C9" s="30" t="s">
        <v>8</v>
      </c>
      <c r="D9" s="20"/>
      <c r="E9" s="31">
        <v>1</v>
      </c>
      <c r="F9" s="20">
        <f t="shared" si="0"/>
        <v>0</v>
      </c>
      <c r="G9" s="28">
        <f t="shared" si="1"/>
        <v>0</v>
      </c>
      <c r="H9" s="20">
        <f t="shared" si="2"/>
        <v>0</v>
      </c>
    </row>
    <row r="10" spans="1:8" ht="15.75" thickBot="1" x14ac:dyDescent="0.3">
      <c r="A10" s="3" t="s">
        <v>6</v>
      </c>
      <c r="B10" s="4" t="s">
        <v>12</v>
      </c>
      <c r="C10" s="29" t="s">
        <v>28</v>
      </c>
      <c r="D10" s="18"/>
      <c r="E10" s="21">
        <v>8</v>
      </c>
      <c r="F10" s="18">
        <f t="shared" si="0"/>
        <v>0</v>
      </c>
      <c r="G10" s="27">
        <f t="shared" si="1"/>
        <v>0</v>
      </c>
      <c r="H10" s="18">
        <f t="shared" si="2"/>
        <v>0</v>
      </c>
    </row>
    <row r="11" spans="1:8" x14ac:dyDescent="0.25">
      <c r="A11" s="12"/>
      <c r="B11" s="6"/>
      <c r="C11" s="17" t="s">
        <v>29</v>
      </c>
      <c r="D11" s="19"/>
      <c r="E11" s="22">
        <v>8</v>
      </c>
      <c r="F11" s="19">
        <f t="shared" si="0"/>
        <v>0</v>
      </c>
      <c r="G11" s="24">
        <f t="shared" si="1"/>
        <v>0</v>
      </c>
      <c r="H11" s="19">
        <f t="shared" si="2"/>
        <v>0</v>
      </c>
    </row>
    <row r="12" spans="1:8" x14ac:dyDescent="0.25">
      <c r="A12" s="12"/>
      <c r="B12" s="6"/>
      <c r="C12" s="17" t="s">
        <v>30</v>
      </c>
      <c r="D12" s="19"/>
      <c r="E12" s="22">
        <v>8</v>
      </c>
      <c r="F12" s="19">
        <f t="shared" si="0"/>
        <v>0</v>
      </c>
      <c r="G12" s="24">
        <f t="shared" si="1"/>
        <v>0</v>
      </c>
      <c r="H12" s="19">
        <f t="shared" si="2"/>
        <v>0</v>
      </c>
    </row>
    <row r="13" spans="1:8" x14ac:dyDescent="0.25">
      <c r="A13" s="12"/>
      <c r="B13" s="6"/>
      <c r="C13" s="17" t="s">
        <v>31</v>
      </c>
      <c r="D13" s="19"/>
      <c r="E13" s="22">
        <v>8</v>
      </c>
      <c r="F13" s="19">
        <f t="shared" si="0"/>
        <v>0</v>
      </c>
      <c r="G13" s="24">
        <f t="shared" si="1"/>
        <v>0</v>
      </c>
      <c r="H13" s="19">
        <f t="shared" si="2"/>
        <v>0</v>
      </c>
    </row>
    <row r="14" spans="1:8" ht="15.75" thickBot="1" x14ac:dyDescent="0.3">
      <c r="A14" s="12"/>
      <c r="B14" s="5"/>
      <c r="C14" s="30" t="s">
        <v>19</v>
      </c>
      <c r="D14" s="20"/>
      <c r="E14" s="23">
        <v>1</v>
      </c>
      <c r="F14" s="20">
        <f t="shared" si="0"/>
        <v>0</v>
      </c>
      <c r="G14" s="28">
        <f t="shared" si="1"/>
        <v>0</v>
      </c>
      <c r="H14" s="20">
        <f t="shared" si="2"/>
        <v>0</v>
      </c>
    </row>
    <row r="15" spans="1:8" ht="15.75" thickBot="1" x14ac:dyDescent="0.3">
      <c r="A15" s="3" t="s">
        <v>10</v>
      </c>
      <c r="B15" s="4" t="s">
        <v>22</v>
      </c>
      <c r="C15" s="29" t="s">
        <v>20</v>
      </c>
      <c r="D15" s="18"/>
      <c r="E15" s="21">
        <v>1</v>
      </c>
      <c r="F15" s="18">
        <f t="shared" si="0"/>
        <v>0</v>
      </c>
      <c r="G15" s="27">
        <f t="shared" si="1"/>
        <v>0</v>
      </c>
      <c r="H15" s="18">
        <f t="shared" si="2"/>
        <v>0</v>
      </c>
    </row>
    <row r="16" spans="1:8" x14ac:dyDescent="0.25">
      <c r="A16" s="12"/>
      <c r="B16" s="6"/>
      <c r="C16" s="17" t="s">
        <v>16</v>
      </c>
      <c r="D16" s="19"/>
      <c r="E16" s="22">
        <v>12</v>
      </c>
      <c r="F16" s="19">
        <f t="shared" si="0"/>
        <v>0</v>
      </c>
      <c r="G16" s="24">
        <f t="shared" si="1"/>
        <v>0</v>
      </c>
      <c r="H16" s="19">
        <f t="shared" si="2"/>
        <v>0</v>
      </c>
    </row>
    <row r="17" spans="1:8" ht="15.75" thickBot="1" x14ac:dyDescent="0.3">
      <c r="A17" s="12"/>
      <c r="B17" s="5"/>
      <c r="C17" s="30" t="s">
        <v>8</v>
      </c>
      <c r="D17" s="20"/>
      <c r="E17" s="31">
        <v>1</v>
      </c>
      <c r="F17" s="20">
        <f t="shared" si="0"/>
        <v>0</v>
      </c>
      <c r="G17" s="28">
        <f t="shared" si="1"/>
        <v>0</v>
      </c>
      <c r="H17" s="20">
        <f t="shared" si="2"/>
        <v>0</v>
      </c>
    </row>
    <row r="18" spans="1:8" ht="15.75" thickBot="1" x14ac:dyDescent="0.3">
      <c r="A18" s="3" t="s">
        <v>11</v>
      </c>
      <c r="B18" s="32" t="s">
        <v>23</v>
      </c>
      <c r="C18" s="33" t="s">
        <v>24</v>
      </c>
      <c r="D18" s="34"/>
      <c r="E18" s="35">
        <v>8</v>
      </c>
      <c r="F18" s="34">
        <f t="shared" si="0"/>
        <v>0</v>
      </c>
      <c r="G18" s="36">
        <f t="shared" si="1"/>
        <v>0</v>
      </c>
      <c r="H18" s="34">
        <f t="shared" si="2"/>
        <v>0</v>
      </c>
    </row>
    <row r="19" spans="1:8" ht="15.75" thickBot="1" x14ac:dyDescent="0.3">
      <c r="A19" s="5" t="s">
        <v>14</v>
      </c>
      <c r="B19" s="40" t="s">
        <v>25</v>
      </c>
      <c r="C19" s="46" t="s">
        <v>32</v>
      </c>
      <c r="D19" s="18"/>
      <c r="E19" s="47">
        <v>12</v>
      </c>
      <c r="F19" s="41">
        <f t="shared" si="0"/>
        <v>0</v>
      </c>
      <c r="G19" s="27">
        <f t="shared" si="1"/>
        <v>0</v>
      </c>
      <c r="H19" s="18">
        <f t="shared" si="2"/>
        <v>0</v>
      </c>
    </row>
    <row r="20" spans="1:8" ht="15.75" thickBot="1" x14ac:dyDescent="0.3">
      <c r="B20" s="43"/>
      <c r="C20" s="44" t="s">
        <v>26</v>
      </c>
      <c r="D20" s="20"/>
      <c r="E20" s="48">
        <v>12</v>
      </c>
      <c r="F20" s="42">
        <f t="shared" si="0"/>
        <v>0</v>
      </c>
      <c r="G20" s="28">
        <f t="shared" si="1"/>
        <v>0</v>
      </c>
      <c r="H20" s="20">
        <f t="shared" si="2"/>
        <v>0</v>
      </c>
    </row>
    <row r="21" spans="1:8" ht="15.75" thickBot="1" x14ac:dyDescent="0.3">
      <c r="B21" s="3" t="s">
        <v>15</v>
      </c>
      <c r="C21" s="37"/>
      <c r="D21" s="38"/>
      <c r="E21" s="39"/>
      <c r="F21" s="7">
        <f>SUM(F4:F20)</f>
        <v>0</v>
      </c>
      <c r="G21" s="7">
        <f>SUM(G4:G20)</f>
        <v>0</v>
      </c>
      <c r="H21" s="7">
        <f>SUM(H4:H20)</f>
        <v>0</v>
      </c>
    </row>
    <row r="23" spans="1:8" x14ac:dyDescent="0.25">
      <c r="F23" s="1"/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Kohák Pavel</dc:creator>
  <cp:lastModifiedBy>Nováková Michaela</cp:lastModifiedBy>
  <cp:lastPrinted>2013-10-07T07:47:54Z</cp:lastPrinted>
  <dcterms:created xsi:type="dcterms:W3CDTF">2013-04-09T08:00:24Z</dcterms:created>
  <dcterms:modified xsi:type="dcterms:W3CDTF">2014-10-06T14:13:28Z</dcterms:modified>
</cp:coreProperties>
</file>