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Desktop\VZ\1_VZMR\2019\7_Drobné ICT - 2.Q 2019\1_Výzva\"/>
    </mc:Choice>
  </mc:AlternateContent>
  <bookViews>
    <workbookView xWindow="0" yWindow="0" windowWidth="50100" windowHeight="12510"/>
  </bookViews>
  <sheets>
    <sheet name="Drobné ICT" sheetId="10" r:id="rId1"/>
  </sheets>
  <calcPr calcId="162913"/>
</workbook>
</file>

<file path=xl/calcChain.xml><?xml version="1.0" encoding="utf-8"?>
<calcChain xmlns="http://schemas.openxmlformats.org/spreadsheetml/2006/main">
  <c r="T44" i="10" l="1"/>
  <c r="V44" i="10" s="1"/>
  <c r="W44" i="10" s="1"/>
  <c r="X44" i="10" s="1"/>
  <c r="T52" i="10" l="1"/>
  <c r="V52" i="10" s="1"/>
  <c r="W52" i="10" s="1"/>
  <c r="X52" i="10" s="1"/>
  <c r="T51" i="10"/>
  <c r="V51" i="10" s="1"/>
  <c r="W51" i="10" s="1"/>
  <c r="X51" i="10" s="1"/>
  <c r="T50" i="10"/>
  <c r="V50" i="10" s="1"/>
  <c r="W50" i="10" s="1"/>
  <c r="X50" i="10" s="1"/>
  <c r="T49" i="10"/>
  <c r="V49" i="10" s="1"/>
  <c r="W49" i="10" s="1"/>
  <c r="X49" i="10" s="1"/>
  <c r="T48" i="10"/>
  <c r="V48" i="10" s="1"/>
  <c r="W48" i="10" s="1"/>
  <c r="X48" i="10" s="1"/>
  <c r="T47" i="10"/>
  <c r="V47" i="10" s="1"/>
  <c r="W47" i="10" s="1"/>
  <c r="X47" i="10" s="1"/>
  <c r="T46" i="10"/>
  <c r="V46" i="10" s="1"/>
  <c r="W46" i="10" s="1"/>
  <c r="X46" i="10" s="1"/>
  <c r="T43" i="10"/>
  <c r="V43" i="10" s="1"/>
  <c r="W43" i="10" s="1"/>
  <c r="X43" i="10" s="1"/>
  <c r="T41" i="10"/>
  <c r="V41" i="10" s="1"/>
  <c r="W41" i="10" s="1"/>
  <c r="X41" i="10" s="1"/>
  <c r="T39" i="10"/>
  <c r="V39" i="10" s="1"/>
  <c r="W39" i="10" s="1"/>
  <c r="X39" i="10" s="1"/>
  <c r="T38" i="10"/>
  <c r="V38" i="10" s="1"/>
  <c r="T36" i="10"/>
  <c r="V36" i="10" s="1"/>
  <c r="W36" i="10" s="1"/>
  <c r="X36" i="10" s="1"/>
  <c r="T35" i="10"/>
  <c r="V35" i="10" s="1"/>
  <c r="W35" i="10" s="1"/>
  <c r="X35" i="10" s="1"/>
  <c r="T34" i="10"/>
  <c r="V34" i="10" s="1"/>
  <c r="W34" i="10" s="1"/>
  <c r="X34" i="10" s="1"/>
  <c r="T33" i="10"/>
  <c r="V33" i="10" s="1"/>
  <c r="W33" i="10" s="1"/>
  <c r="X33" i="10" s="1"/>
  <c r="T32" i="10"/>
  <c r="V32" i="10" s="1"/>
  <c r="V53" i="10" l="1" a="1"/>
  <c r="V53" i="10" s="1"/>
  <c r="W32" i="10"/>
  <c r="W38" i="10"/>
  <c r="X38" i="10" s="1"/>
  <c r="W53" i="10" l="1" a="1"/>
  <c r="W53" i="10" s="1"/>
  <c r="X32" i="10"/>
  <c r="X53" i="10" l="1" a="1"/>
  <c r="X53" i="10" s="1"/>
</calcChain>
</file>

<file path=xl/sharedStrings.xml><?xml version="1.0" encoding="utf-8"?>
<sst xmlns="http://schemas.openxmlformats.org/spreadsheetml/2006/main" count="188" uniqueCount="94">
  <si>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</si>
  <si>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</si>
  <si>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</si>
  <si>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</si>
  <si>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</si>
  <si>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</si>
  <si>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</si>
  <si>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</si>
  <si>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</si>
  <si>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</si>
  <si>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</si>
  <si>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</si>
  <si>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</si>
  <si>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</si>
  <si>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</si>
  <si>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</si>
  <si>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</si>
  <si>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</si>
  <si>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</si>
  <si>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</si>
  <si>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</si>
  <si>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</si>
  <si>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</si>
  <si>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</si>
  <si>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</si>
  <si>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</si>
  <si>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</si>
  <si>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Celková cena            s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</si>
  <si>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</si>
  <si>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</si>
  <si>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</si>
  <si>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</si>
  <si>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</si>
  <si>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</si>
  <si>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</si>
  <si>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</si>
  <si>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</si>
  <si>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</si>
  <si>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</si>
  <si>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</si>
  <si>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</si>
  <si>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</si>
  <si>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</si>
  <si>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</si>
  <si>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</si>
  <si>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</si>
  <si>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</si>
  <si>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</si>
  <si>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</si>
  <si>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</si>
  <si>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</si>
  <si>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</si>
  <si>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</si>
  <si>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</si>
  <si>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</si>
  <si>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</si>
  <si>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</si>
  <si>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</si>
  <si>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</si>
  <si>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</si>
  <si>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</si>
  <si>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</si>
  <si>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</si>
  <si>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</si>
  <si>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</si>
  <si>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t>Dell Latitude E7240 – Li-polymer, Type WD52H, 7,4 V, 45 Wh (Replace Li-polymer 7,4 V,  44 Wh - 6000mAh)</t>
  </si>
  <si>
    <t>Dell Latitude E7440 – Li-ion, Type 34GKR, 7,4 V, 47 Wh (Replace Li-polymer 7,4 V,  43 Wh - 5800mAh)</t>
  </si>
  <si>
    <t>Dell Latitude E7250 - Li-ion Type VTV59, 7,4 V, 52 Wh</t>
  </si>
  <si>
    <t>Dell Latitude E7270 - Li-ion Type J60J5, 7,6 V, 55 Wh</t>
  </si>
  <si>
    <t>Dell Latitude E7470 - Li-ion Type J60J5, 7,6 V, 55 Wh</t>
  </si>
  <si>
    <r>
      <t xml:space="preserve">NAPÁJECÍ ADAPTÉRY - </t>
    </r>
    <r>
      <rPr>
        <b/>
        <sz val="11"/>
        <color rgb="FFFF0000"/>
        <rFont val="Calibri"/>
        <family val="2"/>
        <charset val="238"/>
        <scheme val="minor"/>
      </rPr>
      <t>akceptujeme i alternativní s odpovídajícími parametry a garancí funkčnosti</t>
    </r>
  </si>
  <si>
    <t>AC/DC adaptér pro notebook Dell Latitude E7270, Input 240V-1,5A, 50-60HZ, Output 19.5V, 3,34A, 65 W</t>
  </si>
  <si>
    <t>SÍŤOVÉ PRVKY</t>
  </si>
  <si>
    <t>Patch kabel CAT5e UTP RJ45-RJ45, délka 5 metrů, barva žlutá</t>
  </si>
  <si>
    <t>HDMI KABELY A REDUKCE</t>
  </si>
  <si>
    <t>Propojovací HDMI kabel High Speed + Ethernet, zlacené kontakty, konektory HDMI A, délka 1,5 metru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</si>
  <si>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</si>
  <si>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</si>
  <si>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Brašna pro notebook 14", polstr. prostor pro NB, odnímatelný ramenní popruh, úložný prostor, černá</t>
  </si>
  <si>
    <t xml:space="preserve">Batoh pro notebook 14“, stavitelný popruh, polstrovaný prostor pro NB, úložný prostor, barva černá, šedá 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</si>
  <si>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</si>
  <si>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</si>
  <si>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Telefonní kabel 4 žilový, bílý, 100m</t>
  </si>
  <si>
    <t>Celkem DPH v Kč (21%)</t>
  </si>
  <si>
    <t>balení</t>
  </si>
  <si>
    <t>AC/DC adaptér pro notebook Dell Latitude E7250, Input 240V-1,5A, 50-60HZ, Output 19.5V, 3,34A, 65 W</t>
  </si>
  <si>
    <t>Čep David, tel. 585 540 111, david.cep@csicr.cz</t>
  </si>
  <si>
    <t>Kabel DisplayPort propojovací, stíněný, 2m (DP M &lt;-&gt; DP M) s podporou digitální ochrany obsahu HDCP a DPCP</t>
  </si>
  <si>
    <t>Marschnerová Zuzana, tel 475 240 300, zuzana.marschnerova@csicr.cz</t>
  </si>
  <si>
    <t>Konektor Solarix RJ-45, CAT5E, UTP, 8p8c, na licnu (lanko)  (100 ks/balení)</t>
  </si>
  <si>
    <t>CELKEM</t>
  </si>
  <si>
    <t>Jana Egertová, mobil: 606 034 575 , jana.egertova@csicr.cz</t>
  </si>
  <si>
    <t>ČESKÁ ŠKOLNÍ INSPEKCE - PŘÍLOHA KUPNÍ SMLOUVY - Drobné ICT - 2.Q 2019 ČŠIG-S-120/19-G42, čj. ČŠIG-1359/19-G42</t>
  </si>
  <si>
    <t>Kompletní zadávací podmínky jsou stanoveny ve Výzvě k podání nabídek č.j. ČŠIG-1359/19-G42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</si>
</sst>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\ _K_č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0" fillId="2" borderId="8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164" fontId="0" fillId="0" borderId="0" xfId="0" applyNumberFormat="1" applyFill="1" applyProtection="1">
      <protection locked="0"/>
    </xf>
    <xf numFmtId="0" fontId="10" fillId="0" borderId="0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165" fontId="0" fillId="0" borderId="0" xfId="0" applyNumberFormat="1" applyFill="1" applyProtection="1">
      <protection locked="0"/>
    </xf>
    <xf numFmtId="164" fontId="0" fillId="2" borderId="2" xfId="0" applyNumberFormat="1" applyFill="1" applyBorder="1" applyAlignment="1" applyProtection="1">
      <alignment horizontal="center"/>
    </xf>
    <xf numFmtId="0" fontId="10" fillId="0" borderId="13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15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44" fontId="0" fillId="0" borderId="17" xfId="0" applyNumberFormat="1" applyFill="1" applyBorder="1" applyAlignment="1" applyProtection="1">
      <alignment horizontal="center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164" fontId="0" fillId="2" borderId="3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0" fillId="0" borderId="5" xfId="0" applyFill="1" applyBorder="1" applyAlignment="1" applyProtection="1">
      <protection locked="0"/>
    </xf>
    <xf numFmtId="0" fontId="0" fillId="0" borderId="9" xfId="0" applyBorder="1" applyAlignment="1"/>
    <xf numFmtId="0" fontId="0" fillId="0" borderId="5" xfId="0" applyFill="1" applyBorder="1" applyAlignment="1" applyProtection="1"/>
    <xf numFmtId="0" fontId="0" fillId="0" borderId="20" xfId="0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44" fontId="0" fillId="2" borderId="17" xfId="0" applyNumberFormat="1" applyFill="1" applyBorder="1" applyAlignment="1" applyProtection="1">
      <alignment horizontal="center"/>
    </xf>
    <xf numFmtId="0" fontId="0" fillId="0" borderId="22" xfId="0" applyFill="1" applyBorder="1" applyAlignment="1" applyProtection="1">
      <alignment horizontal="center"/>
    </xf>
    <xf numFmtId="0" fontId="11" fillId="0" borderId="4" xfId="0" applyFont="1" applyFill="1" applyBorder="1" applyAlignment="1" applyProtection="1">
      <protection locked="0"/>
    </xf>
    <xf numFmtId="44" fontId="0" fillId="0" borderId="22" xfId="0" applyNumberFormat="1" applyFill="1" applyBorder="1" applyAlignment="1" applyProtection="1">
      <alignment horizontal="center"/>
    </xf>
    <xf numFmtId="44" fontId="0" fillId="0" borderId="23" xfId="0" applyNumberFormat="1" applyFill="1" applyBorder="1" applyAlignment="1" applyProtection="1">
      <alignment horizontal="center"/>
    </xf>
    <xf numFmtId="0" fontId="11" fillId="0" borderId="4" xfId="0" applyFont="1" applyBorder="1" applyAlignment="1"/>
    <xf numFmtId="44" fontId="11" fillId="0" borderId="4" xfId="0" applyNumberFormat="1" applyFont="1" applyFill="1" applyBorder="1" applyAlignment="1" applyProtection="1">
      <alignment horizontal="center"/>
      <protection locked="0"/>
    </xf>
    <xf numFmtId="0" fontId="0" fillId="0" borderId="5" xfId="0" applyFont="1" applyFill="1" applyBorder="1" applyAlignment="1" applyProtection="1"/>
    <xf numFmtId="0" fontId="0" fillId="0" borderId="9" xfId="0" applyBorder="1" applyAlignment="1"/>
    <xf numFmtId="0" fontId="1" fillId="2" borderId="5" xfId="0" applyFont="1" applyFill="1" applyBorder="1" applyAlignment="1" applyProtection="1"/>
    <xf numFmtId="0" fontId="0" fillId="0" borderId="1" xfId="0" applyBorder="1" applyAlignment="1"/>
    <xf numFmtId="0" fontId="0" fillId="0" borderId="5" xfId="0" applyFill="1" applyBorder="1" applyAlignment="1" applyProtection="1"/>
    <xf numFmtId="0" fontId="0" fillId="0" borderId="5" xfId="0" applyFill="1" applyBorder="1" applyAlignment="1" applyProtection="1">
      <protection locked="0"/>
    </xf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13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2" fillId="0" borderId="0" xfId="0" applyFont="1" applyAlignment="1">
      <alignment vertical="center"/>
    </xf>
    <xf numFmtId="0" fontId="0" fillId="0" borderId="1" xfId="0" applyFill="1" applyBorder="1" applyAlignment="1"/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2" borderId="10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0" fillId="0" borderId="16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8" xfId="0" applyFill="1" applyBorder="1" applyAlignment="1" applyProtection="1"/>
    <xf numFmtId="0" fontId="0" fillId="0" borderId="19" xfId="0" applyBorder="1" applyAlignment="1"/>
    <xf numFmtId="0" fontId="0" fillId="3" borderId="14" xfId="0" applyFill="1" applyBorder="1" applyAlignment="1" applyProtection="1">
      <protection locked="0"/>
    </xf>
    <xf numFmtId="0" fontId="0" fillId="3" borderId="15" xfId="0" applyFill="1" applyBorder="1" applyAlignment="1"/>
    <xf numFmtId="0" fontId="0" fillId="0" borderId="12" xfId="0" applyBorder="1" applyAlignment="1"/>
    <xf numFmtId="0" fontId="0" fillId="0" borderId="7" xfId="0" applyBorder="1" applyAlignment="1"/>
    <xf numFmtId="0" fontId="0" fillId="0" borderId="11" xfId="0" applyBorder="1" applyAlignment="1"/>
    <xf numFmtId="0" fontId="0" fillId="0" borderId="12" xfId="0" applyFill="1" applyBorder="1" applyAlignme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6"/>
  <sheetViews>
    <sheetView tabSelected="1" topLeftCell="F28" zoomScaleNormal="100" workbookViewId="0">
      <selection activeCell="V52" sqref="V52"/>
    </sheetView>
  </sheetViews>
  <sheetFormatPr defaultRowHeight="15" x14ac:dyDescent="0.25"/>
  <cols>
    <col min="1" max="2" width="9.140625" style="8"/>
    <col min="3" max="3" width="92.28515625" style="8" customWidth="1"/>
    <col min="4" max="4" width="11.8554687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8" customWidth="1"/>
    <col min="15" max="20" width="12" style="8" customWidth="1"/>
    <col min="21" max="21" width="15.7109375" style="8" customWidth="1"/>
    <col min="22" max="22" width="19.7109375" style="8" customWidth="1"/>
    <col min="23" max="23" width="20.7109375" style="11" customWidth="1"/>
    <col min="24" max="24" width="19.7109375" style="11" customWidth="1"/>
    <col min="25" max="271" width="9.140625" style="8"/>
    <col min="272" max="272" width="52.5703125" style="8" customWidth="1"/>
    <col min="273" max="273" width="9.140625" style="8"/>
    <col min="274" max="274" width="12" style="8" customWidth="1"/>
    <col min="275" max="275" width="14.85546875" style="8" customWidth="1"/>
    <col min="276" max="276" width="14.7109375" style="8" customWidth="1"/>
    <col min="277" max="527" width="9.140625" style="8"/>
    <col min="528" max="528" width="52.5703125" style="8" customWidth="1"/>
    <col min="529" max="529" width="9.140625" style="8"/>
    <col min="530" max="530" width="12" style="8" customWidth="1"/>
    <col min="531" max="531" width="14.85546875" style="8" customWidth="1"/>
    <col min="532" max="532" width="14.7109375" style="8" customWidth="1"/>
    <col min="533" max="783" width="9.140625" style="8"/>
    <col min="784" max="784" width="52.5703125" style="8" customWidth="1"/>
    <col min="785" max="785" width="9.140625" style="8"/>
    <col min="786" max="786" width="12" style="8" customWidth="1"/>
    <col min="787" max="787" width="14.85546875" style="8" customWidth="1"/>
    <col min="788" max="788" width="14.7109375" style="8" customWidth="1"/>
    <col min="789" max="1039" width="9.140625" style="8"/>
    <col min="1040" max="1040" width="52.5703125" style="8" customWidth="1"/>
    <col min="1041" max="1041" width="9.140625" style="8"/>
    <col min="1042" max="1042" width="12" style="8" customWidth="1"/>
    <col min="1043" max="1043" width="14.85546875" style="8" customWidth="1"/>
    <col min="1044" max="1044" width="14.7109375" style="8" customWidth="1"/>
    <col min="1045" max="1295" width="9.140625" style="8"/>
    <col min="1296" max="1296" width="52.5703125" style="8" customWidth="1"/>
    <col min="1297" max="1297" width="9.140625" style="8"/>
    <col min="1298" max="1298" width="12" style="8" customWidth="1"/>
    <col min="1299" max="1299" width="14.85546875" style="8" customWidth="1"/>
    <col min="1300" max="1300" width="14.7109375" style="8" customWidth="1"/>
    <col min="1301" max="1551" width="9.140625" style="8"/>
    <col min="1552" max="1552" width="52.5703125" style="8" customWidth="1"/>
    <col min="1553" max="1553" width="9.140625" style="8"/>
    <col min="1554" max="1554" width="12" style="8" customWidth="1"/>
    <col min="1555" max="1555" width="14.85546875" style="8" customWidth="1"/>
    <col min="1556" max="1556" width="14.7109375" style="8" customWidth="1"/>
    <col min="1557" max="1807" width="9.140625" style="8"/>
    <col min="1808" max="1808" width="52.5703125" style="8" customWidth="1"/>
    <col min="1809" max="1809" width="9.140625" style="8"/>
    <col min="1810" max="1810" width="12" style="8" customWidth="1"/>
    <col min="1811" max="1811" width="14.85546875" style="8" customWidth="1"/>
    <col min="1812" max="1812" width="14.7109375" style="8" customWidth="1"/>
    <col min="1813" max="2063" width="9.140625" style="8"/>
    <col min="2064" max="2064" width="52.5703125" style="8" customWidth="1"/>
    <col min="2065" max="2065" width="9.140625" style="8"/>
    <col min="2066" max="2066" width="12" style="8" customWidth="1"/>
    <col min="2067" max="2067" width="14.85546875" style="8" customWidth="1"/>
    <col min="2068" max="2068" width="14.7109375" style="8" customWidth="1"/>
    <col min="2069" max="2319" width="9.140625" style="8"/>
    <col min="2320" max="2320" width="52.5703125" style="8" customWidth="1"/>
    <col min="2321" max="2321" width="9.140625" style="8"/>
    <col min="2322" max="2322" width="12" style="8" customWidth="1"/>
    <col min="2323" max="2323" width="14.85546875" style="8" customWidth="1"/>
    <col min="2324" max="2324" width="14.7109375" style="8" customWidth="1"/>
    <col min="2325" max="2575" width="9.140625" style="8"/>
    <col min="2576" max="2576" width="52.5703125" style="8" customWidth="1"/>
    <col min="2577" max="2577" width="9.140625" style="8"/>
    <col min="2578" max="2578" width="12" style="8" customWidth="1"/>
    <col min="2579" max="2579" width="14.85546875" style="8" customWidth="1"/>
    <col min="2580" max="2580" width="14.7109375" style="8" customWidth="1"/>
    <col min="2581" max="2831" width="9.140625" style="8"/>
    <col min="2832" max="2832" width="52.5703125" style="8" customWidth="1"/>
    <col min="2833" max="2833" width="9.140625" style="8"/>
    <col min="2834" max="2834" width="12" style="8" customWidth="1"/>
    <col min="2835" max="2835" width="14.85546875" style="8" customWidth="1"/>
    <col min="2836" max="2836" width="14.7109375" style="8" customWidth="1"/>
    <col min="2837" max="3087" width="9.140625" style="8"/>
    <col min="3088" max="3088" width="52.5703125" style="8" customWidth="1"/>
    <col min="3089" max="3089" width="9.140625" style="8"/>
    <col min="3090" max="3090" width="12" style="8" customWidth="1"/>
    <col min="3091" max="3091" width="14.85546875" style="8" customWidth="1"/>
    <col min="3092" max="3092" width="14.7109375" style="8" customWidth="1"/>
    <col min="3093" max="3343" width="9.140625" style="8"/>
    <col min="3344" max="3344" width="52.5703125" style="8" customWidth="1"/>
    <col min="3345" max="3345" width="9.140625" style="8"/>
    <col min="3346" max="3346" width="12" style="8" customWidth="1"/>
    <col min="3347" max="3347" width="14.85546875" style="8" customWidth="1"/>
    <col min="3348" max="3348" width="14.7109375" style="8" customWidth="1"/>
    <col min="3349" max="3599" width="9.140625" style="8"/>
    <col min="3600" max="3600" width="52.5703125" style="8" customWidth="1"/>
    <col min="3601" max="3601" width="9.140625" style="8"/>
    <col min="3602" max="3602" width="12" style="8" customWidth="1"/>
    <col min="3603" max="3603" width="14.85546875" style="8" customWidth="1"/>
    <col min="3604" max="3604" width="14.7109375" style="8" customWidth="1"/>
    <col min="3605" max="3855" width="9.140625" style="8"/>
    <col min="3856" max="3856" width="52.5703125" style="8" customWidth="1"/>
    <col min="3857" max="3857" width="9.140625" style="8"/>
    <col min="3858" max="3858" width="12" style="8" customWidth="1"/>
    <col min="3859" max="3859" width="14.85546875" style="8" customWidth="1"/>
    <col min="3860" max="3860" width="14.7109375" style="8" customWidth="1"/>
    <col min="3861" max="4111" width="9.140625" style="8"/>
    <col min="4112" max="4112" width="52.5703125" style="8" customWidth="1"/>
    <col min="4113" max="4113" width="9.140625" style="8"/>
    <col min="4114" max="4114" width="12" style="8" customWidth="1"/>
    <col min="4115" max="4115" width="14.85546875" style="8" customWidth="1"/>
    <col min="4116" max="4116" width="14.7109375" style="8" customWidth="1"/>
    <col min="4117" max="4367" width="9.140625" style="8"/>
    <col min="4368" max="4368" width="52.5703125" style="8" customWidth="1"/>
    <col min="4369" max="4369" width="9.140625" style="8"/>
    <col min="4370" max="4370" width="12" style="8" customWidth="1"/>
    <col min="4371" max="4371" width="14.85546875" style="8" customWidth="1"/>
    <col min="4372" max="4372" width="14.7109375" style="8" customWidth="1"/>
    <col min="4373" max="4623" width="9.140625" style="8"/>
    <col min="4624" max="4624" width="52.5703125" style="8" customWidth="1"/>
    <col min="4625" max="4625" width="9.140625" style="8"/>
    <col min="4626" max="4626" width="12" style="8" customWidth="1"/>
    <col min="4627" max="4627" width="14.85546875" style="8" customWidth="1"/>
    <col min="4628" max="4628" width="14.7109375" style="8" customWidth="1"/>
    <col min="4629" max="4879" width="9.140625" style="8"/>
    <col min="4880" max="4880" width="52.5703125" style="8" customWidth="1"/>
    <col min="4881" max="4881" width="9.140625" style="8"/>
    <col min="4882" max="4882" width="12" style="8" customWidth="1"/>
    <col min="4883" max="4883" width="14.85546875" style="8" customWidth="1"/>
    <col min="4884" max="4884" width="14.7109375" style="8" customWidth="1"/>
    <col min="4885" max="5135" width="9.140625" style="8"/>
    <col min="5136" max="5136" width="52.5703125" style="8" customWidth="1"/>
    <col min="5137" max="5137" width="9.140625" style="8"/>
    <col min="5138" max="5138" width="12" style="8" customWidth="1"/>
    <col min="5139" max="5139" width="14.85546875" style="8" customWidth="1"/>
    <col min="5140" max="5140" width="14.7109375" style="8" customWidth="1"/>
    <col min="5141" max="5391" width="9.140625" style="8"/>
    <col min="5392" max="5392" width="52.5703125" style="8" customWidth="1"/>
    <col min="5393" max="5393" width="9.140625" style="8"/>
    <col min="5394" max="5394" width="12" style="8" customWidth="1"/>
    <col min="5395" max="5395" width="14.85546875" style="8" customWidth="1"/>
    <col min="5396" max="5396" width="14.7109375" style="8" customWidth="1"/>
    <col min="5397" max="5647" width="9.140625" style="8"/>
    <col min="5648" max="5648" width="52.5703125" style="8" customWidth="1"/>
    <col min="5649" max="5649" width="9.140625" style="8"/>
    <col min="5650" max="5650" width="12" style="8" customWidth="1"/>
    <col min="5651" max="5651" width="14.85546875" style="8" customWidth="1"/>
    <col min="5652" max="5652" width="14.7109375" style="8" customWidth="1"/>
    <col min="5653" max="5903" width="9.140625" style="8"/>
    <col min="5904" max="5904" width="52.5703125" style="8" customWidth="1"/>
    <col min="5905" max="5905" width="9.140625" style="8"/>
    <col min="5906" max="5906" width="12" style="8" customWidth="1"/>
    <col min="5907" max="5907" width="14.85546875" style="8" customWidth="1"/>
    <col min="5908" max="5908" width="14.7109375" style="8" customWidth="1"/>
    <col min="5909" max="6159" width="9.140625" style="8"/>
    <col min="6160" max="6160" width="52.5703125" style="8" customWidth="1"/>
    <col min="6161" max="6161" width="9.140625" style="8"/>
    <col min="6162" max="6162" width="12" style="8" customWidth="1"/>
    <col min="6163" max="6163" width="14.85546875" style="8" customWidth="1"/>
    <col min="6164" max="6164" width="14.7109375" style="8" customWidth="1"/>
    <col min="6165" max="6415" width="9.140625" style="8"/>
    <col min="6416" max="6416" width="52.5703125" style="8" customWidth="1"/>
    <col min="6417" max="6417" width="9.140625" style="8"/>
    <col min="6418" max="6418" width="12" style="8" customWidth="1"/>
    <col min="6419" max="6419" width="14.85546875" style="8" customWidth="1"/>
    <col min="6420" max="6420" width="14.7109375" style="8" customWidth="1"/>
    <col min="6421" max="6671" width="9.140625" style="8"/>
    <col min="6672" max="6672" width="52.5703125" style="8" customWidth="1"/>
    <col min="6673" max="6673" width="9.140625" style="8"/>
    <col min="6674" max="6674" width="12" style="8" customWidth="1"/>
    <col min="6675" max="6675" width="14.85546875" style="8" customWidth="1"/>
    <col min="6676" max="6676" width="14.7109375" style="8" customWidth="1"/>
    <col min="6677" max="6927" width="9.140625" style="8"/>
    <col min="6928" max="6928" width="52.5703125" style="8" customWidth="1"/>
    <col min="6929" max="6929" width="9.140625" style="8"/>
    <col min="6930" max="6930" width="12" style="8" customWidth="1"/>
    <col min="6931" max="6931" width="14.85546875" style="8" customWidth="1"/>
    <col min="6932" max="6932" width="14.7109375" style="8" customWidth="1"/>
    <col min="6933" max="7183" width="9.140625" style="8"/>
    <col min="7184" max="7184" width="52.5703125" style="8" customWidth="1"/>
    <col min="7185" max="7185" width="9.140625" style="8"/>
    <col min="7186" max="7186" width="12" style="8" customWidth="1"/>
    <col min="7187" max="7187" width="14.85546875" style="8" customWidth="1"/>
    <col min="7188" max="7188" width="14.7109375" style="8" customWidth="1"/>
    <col min="7189" max="7439" width="9.140625" style="8"/>
    <col min="7440" max="7440" width="52.5703125" style="8" customWidth="1"/>
    <col min="7441" max="7441" width="9.140625" style="8"/>
    <col min="7442" max="7442" width="12" style="8" customWidth="1"/>
    <col min="7443" max="7443" width="14.85546875" style="8" customWidth="1"/>
    <col min="7444" max="7444" width="14.7109375" style="8" customWidth="1"/>
    <col min="7445" max="7695" width="9.140625" style="8"/>
    <col min="7696" max="7696" width="52.5703125" style="8" customWidth="1"/>
    <col min="7697" max="7697" width="9.140625" style="8"/>
    <col min="7698" max="7698" width="12" style="8" customWidth="1"/>
    <col min="7699" max="7699" width="14.85546875" style="8" customWidth="1"/>
    <col min="7700" max="7700" width="14.7109375" style="8" customWidth="1"/>
    <col min="7701" max="7951" width="9.140625" style="8"/>
    <col min="7952" max="7952" width="52.5703125" style="8" customWidth="1"/>
    <col min="7953" max="7953" width="9.140625" style="8"/>
    <col min="7954" max="7954" width="12" style="8" customWidth="1"/>
    <col min="7955" max="7955" width="14.85546875" style="8" customWidth="1"/>
    <col min="7956" max="7956" width="14.7109375" style="8" customWidth="1"/>
    <col min="7957" max="8207" width="9.140625" style="8"/>
    <col min="8208" max="8208" width="52.5703125" style="8" customWidth="1"/>
    <col min="8209" max="8209" width="9.140625" style="8"/>
    <col min="8210" max="8210" width="12" style="8" customWidth="1"/>
    <col min="8211" max="8211" width="14.85546875" style="8" customWidth="1"/>
    <col min="8212" max="8212" width="14.7109375" style="8" customWidth="1"/>
    <col min="8213" max="8463" width="9.140625" style="8"/>
    <col min="8464" max="8464" width="52.5703125" style="8" customWidth="1"/>
    <col min="8465" max="8465" width="9.140625" style="8"/>
    <col min="8466" max="8466" width="12" style="8" customWidth="1"/>
    <col min="8467" max="8467" width="14.85546875" style="8" customWidth="1"/>
    <col min="8468" max="8468" width="14.7109375" style="8" customWidth="1"/>
    <col min="8469" max="8719" width="9.140625" style="8"/>
    <col min="8720" max="8720" width="52.5703125" style="8" customWidth="1"/>
    <col min="8721" max="8721" width="9.140625" style="8"/>
    <col min="8722" max="8722" width="12" style="8" customWidth="1"/>
    <col min="8723" max="8723" width="14.85546875" style="8" customWidth="1"/>
    <col min="8724" max="8724" width="14.7109375" style="8" customWidth="1"/>
    <col min="8725" max="8975" width="9.140625" style="8"/>
    <col min="8976" max="8976" width="52.5703125" style="8" customWidth="1"/>
    <col min="8977" max="8977" width="9.140625" style="8"/>
    <col min="8978" max="8978" width="12" style="8" customWidth="1"/>
    <col min="8979" max="8979" width="14.85546875" style="8" customWidth="1"/>
    <col min="8980" max="8980" width="14.7109375" style="8" customWidth="1"/>
    <col min="8981" max="9231" width="9.140625" style="8"/>
    <col min="9232" max="9232" width="52.5703125" style="8" customWidth="1"/>
    <col min="9233" max="9233" width="9.140625" style="8"/>
    <col min="9234" max="9234" width="12" style="8" customWidth="1"/>
    <col min="9235" max="9235" width="14.85546875" style="8" customWidth="1"/>
    <col min="9236" max="9236" width="14.7109375" style="8" customWidth="1"/>
    <col min="9237" max="9487" width="9.140625" style="8"/>
    <col min="9488" max="9488" width="52.5703125" style="8" customWidth="1"/>
    <col min="9489" max="9489" width="9.140625" style="8"/>
    <col min="9490" max="9490" width="12" style="8" customWidth="1"/>
    <col min="9491" max="9491" width="14.85546875" style="8" customWidth="1"/>
    <col min="9492" max="9492" width="14.7109375" style="8" customWidth="1"/>
    <col min="9493" max="9743" width="9.140625" style="8"/>
    <col min="9744" max="9744" width="52.5703125" style="8" customWidth="1"/>
    <col min="9745" max="9745" width="9.140625" style="8"/>
    <col min="9746" max="9746" width="12" style="8" customWidth="1"/>
    <col min="9747" max="9747" width="14.85546875" style="8" customWidth="1"/>
    <col min="9748" max="9748" width="14.7109375" style="8" customWidth="1"/>
    <col min="9749" max="9999" width="9.140625" style="8"/>
    <col min="10000" max="10000" width="52.5703125" style="8" customWidth="1"/>
    <col min="10001" max="10001" width="9.140625" style="8"/>
    <col min="10002" max="10002" width="12" style="8" customWidth="1"/>
    <col min="10003" max="10003" width="14.85546875" style="8" customWidth="1"/>
    <col min="10004" max="10004" width="14.7109375" style="8" customWidth="1"/>
    <col min="10005" max="10255" width="9.140625" style="8"/>
    <col min="10256" max="10256" width="52.5703125" style="8" customWidth="1"/>
    <col min="10257" max="10257" width="9.140625" style="8"/>
    <col min="10258" max="10258" width="12" style="8" customWidth="1"/>
    <col min="10259" max="10259" width="14.85546875" style="8" customWidth="1"/>
    <col min="10260" max="10260" width="14.7109375" style="8" customWidth="1"/>
    <col min="10261" max="10511" width="9.140625" style="8"/>
    <col min="10512" max="10512" width="52.5703125" style="8" customWidth="1"/>
    <col min="10513" max="10513" width="9.140625" style="8"/>
    <col min="10514" max="10514" width="12" style="8" customWidth="1"/>
    <col min="10515" max="10515" width="14.85546875" style="8" customWidth="1"/>
    <col min="10516" max="10516" width="14.7109375" style="8" customWidth="1"/>
    <col min="10517" max="10767" width="9.140625" style="8"/>
    <col min="10768" max="10768" width="52.5703125" style="8" customWidth="1"/>
    <col min="10769" max="10769" width="9.140625" style="8"/>
    <col min="10770" max="10770" width="12" style="8" customWidth="1"/>
    <col min="10771" max="10771" width="14.85546875" style="8" customWidth="1"/>
    <col min="10772" max="10772" width="14.7109375" style="8" customWidth="1"/>
    <col min="10773" max="11023" width="9.140625" style="8"/>
    <col min="11024" max="11024" width="52.5703125" style="8" customWidth="1"/>
    <col min="11025" max="11025" width="9.140625" style="8"/>
    <col min="11026" max="11026" width="12" style="8" customWidth="1"/>
    <col min="11027" max="11027" width="14.85546875" style="8" customWidth="1"/>
    <col min="11028" max="11028" width="14.7109375" style="8" customWidth="1"/>
    <col min="11029" max="11279" width="9.140625" style="8"/>
    <col min="11280" max="11280" width="52.5703125" style="8" customWidth="1"/>
    <col min="11281" max="11281" width="9.140625" style="8"/>
    <col min="11282" max="11282" width="12" style="8" customWidth="1"/>
    <col min="11283" max="11283" width="14.85546875" style="8" customWidth="1"/>
    <col min="11284" max="11284" width="14.7109375" style="8" customWidth="1"/>
    <col min="11285" max="11535" width="9.140625" style="8"/>
    <col min="11536" max="11536" width="52.5703125" style="8" customWidth="1"/>
    <col min="11537" max="11537" width="9.140625" style="8"/>
    <col min="11538" max="11538" width="12" style="8" customWidth="1"/>
    <col min="11539" max="11539" width="14.85546875" style="8" customWidth="1"/>
    <col min="11540" max="11540" width="14.7109375" style="8" customWidth="1"/>
    <col min="11541" max="11791" width="9.140625" style="8"/>
    <col min="11792" max="11792" width="52.5703125" style="8" customWidth="1"/>
    <col min="11793" max="11793" width="9.140625" style="8"/>
    <col min="11794" max="11794" width="12" style="8" customWidth="1"/>
    <col min="11795" max="11795" width="14.85546875" style="8" customWidth="1"/>
    <col min="11796" max="11796" width="14.7109375" style="8" customWidth="1"/>
    <col min="11797" max="12047" width="9.140625" style="8"/>
    <col min="12048" max="12048" width="52.5703125" style="8" customWidth="1"/>
    <col min="12049" max="12049" width="9.140625" style="8"/>
    <col min="12050" max="12050" width="12" style="8" customWidth="1"/>
    <col min="12051" max="12051" width="14.85546875" style="8" customWidth="1"/>
    <col min="12052" max="12052" width="14.7109375" style="8" customWidth="1"/>
    <col min="12053" max="12303" width="9.140625" style="8"/>
    <col min="12304" max="12304" width="52.5703125" style="8" customWidth="1"/>
    <col min="12305" max="12305" width="9.140625" style="8"/>
    <col min="12306" max="12306" width="12" style="8" customWidth="1"/>
    <col min="12307" max="12307" width="14.85546875" style="8" customWidth="1"/>
    <col min="12308" max="12308" width="14.7109375" style="8" customWidth="1"/>
    <col min="12309" max="12559" width="9.140625" style="8"/>
    <col min="12560" max="12560" width="52.5703125" style="8" customWidth="1"/>
    <col min="12561" max="12561" width="9.140625" style="8"/>
    <col min="12562" max="12562" width="12" style="8" customWidth="1"/>
    <col min="12563" max="12563" width="14.85546875" style="8" customWidth="1"/>
    <col min="12564" max="12564" width="14.7109375" style="8" customWidth="1"/>
    <col min="12565" max="12815" width="9.140625" style="8"/>
    <col min="12816" max="12816" width="52.5703125" style="8" customWidth="1"/>
    <col min="12817" max="12817" width="9.140625" style="8"/>
    <col min="12818" max="12818" width="12" style="8" customWidth="1"/>
    <col min="12819" max="12819" width="14.85546875" style="8" customWidth="1"/>
    <col min="12820" max="12820" width="14.7109375" style="8" customWidth="1"/>
    <col min="12821" max="13071" width="9.140625" style="8"/>
    <col min="13072" max="13072" width="52.5703125" style="8" customWidth="1"/>
    <col min="13073" max="13073" width="9.140625" style="8"/>
    <col min="13074" max="13074" width="12" style="8" customWidth="1"/>
    <col min="13075" max="13075" width="14.85546875" style="8" customWidth="1"/>
    <col min="13076" max="13076" width="14.7109375" style="8" customWidth="1"/>
    <col min="13077" max="13327" width="9.140625" style="8"/>
    <col min="13328" max="13328" width="52.5703125" style="8" customWidth="1"/>
    <col min="13329" max="13329" width="9.140625" style="8"/>
    <col min="13330" max="13330" width="12" style="8" customWidth="1"/>
    <col min="13331" max="13331" width="14.85546875" style="8" customWidth="1"/>
    <col min="13332" max="13332" width="14.7109375" style="8" customWidth="1"/>
    <col min="13333" max="13583" width="9.140625" style="8"/>
    <col min="13584" max="13584" width="52.5703125" style="8" customWidth="1"/>
    <col min="13585" max="13585" width="9.140625" style="8"/>
    <col min="13586" max="13586" width="12" style="8" customWidth="1"/>
    <col min="13587" max="13587" width="14.85546875" style="8" customWidth="1"/>
    <col min="13588" max="13588" width="14.7109375" style="8" customWidth="1"/>
    <col min="13589" max="13839" width="9.140625" style="8"/>
    <col min="13840" max="13840" width="52.5703125" style="8" customWidth="1"/>
    <col min="13841" max="13841" width="9.140625" style="8"/>
    <col min="13842" max="13842" width="12" style="8" customWidth="1"/>
    <col min="13843" max="13843" width="14.85546875" style="8" customWidth="1"/>
    <col min="13844" max="13844" width="14.7109375" style="8" customWidth="1"/>
    <col min="13845" max="14095" width="9.140625" style="8"/>
    <col min="14096" max="14096" width="52.5703125" style="8" customWidth="1"/>
    <col min="14097" max="14097" width="9.140625" style="8"/>
    <col min="14098" max="14098" width="12" style="8" customWidth="1"/>
    <col min="14099" max="14099" width="14.85546875" style="8" customWidth="1"/>
    <col min="14100" max="14100" width="14.7109375" style="8" customWidth="1"/>
    <col min="14101" max="14351" width="9.140625" style="8"/>
    <col min="14352" max="14352" width="52.5703125" style="8" customWidth="1"/>
    <col min="14353" max="14353" width="9.140625" style="8"/>
    <col min="14354" max="14354" width="12" style="8" customWidth="1"/>
    <col min="14355" max="14355" width="14.85546875" style="8" customWidth="1"/>
    <col min="14356" max="14356" width="14.7109375" style="8" customWidth="1"/>
    <col min="14357" max="14607" width="9.140625" style="8"/>
    <col min="14608" max="14608" width="52.5703125" style="8" customWidth="1"/>
    <col min="14609" max="14609" width="9.140625" style="8"/>
    <col min="14610" max="14610" width="12" style="8" customWidth="1"/>
    <col min="14611" max="14611" width="14.85546875" style="8" customWidth="1"/>
    <col min="14612" max="14612" width="14.7109375" style="8" customWidth="1"/>
    <col min="14613" max="14863" width="9.140625" style="8"/>
    <col min="14864" max="14864" width="52.5703125" style="8" customWidth="1"/>
    <col min="14865" max="14865" width="9.140625" style="8"/>
    <col min="14866" max="14866" width="12" style="8" customWidth="1"/>
    <col min="14867" max="14867" width="14.85546875" style="8" customWidth="1"/>
    <col min="14868" max="14868" width="14.7109375" style="8" customWidth="1"/>
    <col min="14869" max="15119" width="9.140625" style="8"/>
    <col min="15120" max="15120" width="52.5703125" style="8" customWidth="1"/>
    <col min="15121" max="15121" width="9.140625" style="8"/>
    <col min="15122" max="15122" width="12" style="8" customWidth="1"/>
    <col min="15123" max="15123" width="14.85546875" style="8" customWidth="1"/>
    <col min="15124" max="15124" width="14.7109375" style="8" customWidth="1"/>
    <col min="15125" max="15375" width="9.140625" style="8"/>
    <col min="15376" max="15376" width="52.5703125" style="8" customWidth="1"/>
    <col min="15377" max="15377" width="9.140625" style="8"/>
    <col min="15378" max="15378" width="12" style="8" customWidth="1"/>
    <col min="15379" max="15379" width="14.85546875" style="8" customWidth="1"/>
    <col min="15380" max="15380" width="14.7109375" style="8" customWidth="1"/>
    <col min="15381" max="15631" width="9.140625" style="8"/>
    <col min="15632" max="15632" width="52.5703125" style="8" customWidth="1"/>
    <col min="15633" max="15633" width="9.140625" style="8"/>
    <col min="15634" max="15634" width="12" style="8" customWidth="1"/>
    <col min="15635" max="15635" width="14.85546875" style="8" customWidth="1"/>
    <col min="15636" max="15636" width="14.7109375" style="8" customWidth="1"/>
    <col min="15637" max="15887" width="9.140625" style="8"/>
    <col min="15888" max="15888" width="52.5703125" style="8" customWidth="1"/>
    <col min="15889" max="15889" width="9.140625" style="8"/>
    <col min="15890" max="15890" width="12" style="8" customWidth="1"/>
    <col min="15891" max="15891" width="14.85546875" style="8" customWidth="1"/>
    <col min="15892" max="15892" width="14.7109375" style="8" customWidth="1"/>
    <col min="15893" max="16143" width="9.140625" style="8"/>
    <col min="16144" max="16144" width="52.5703125" style="8" customWidth="1"/>
    <col min="16145" max="16145" width="9.140625" style="8"/>
    <col min="16146" max="16146" width="12" style="8" customWidth="1"/>
    <col min="16147" max="16147" width="14.85546875" style="8" customWidth="1"/>
    <col min="16148" max="16148" width="14.7109375" style="8" customWidth="1"/>
    <col min="16149" max="16384" width="9.140625" style="8"/>
  </cols>
  <sheetData>
    <row r="1" spans="1:9" x14ac:dyDescent="0.25">
      <c r="B1" s="19"/>
      <c r="C1"/>
      <c r="D1"/>
      <c r="E1"/>
      <c r="F1"/>
      <c r="G1"/>
      <c r="H1"/>
      <c r="I1"/>
    </row>
    <row r="2" spans="1:9" ht="23.25" x14ac:dyDescent="0.35">
      <c r="B2" s="58" t="s">
        <v>92</v>
      </c>
      <c r="C2" s="59"/>
      <c r="D2" s="59"/>
      <c r="E2" s="59"/>
      <c r="F2" s="59"/>
      <c r="G2" s="59"/>
      <c r="H2" s="59"/>
      <c r="I2" s="3"/>
    </row>
    <row r="3" spans="1:9" x14ac:dyDescent="0.25">
      <c r="B3" s="19"/>
      <c r="C3"/>
      <c r="D3"/>
      <c r="E3"/>
      <c r="F3"/>
      <c r="G3"/>
      <c r="H3"/>
      <c r="I3"/>
    </row>
    <row r="4" spans="1:9" ht="21" x14ac:dyDescent="0.25">
      <c r="B4" s="60" t="s">
        <v>33</v>
      </c>
      <c r="C4" s="59"/>
      <c r="D4"/>
      <c r="E4"/>
      <c r="F4"/>
      <c r="G4"/>
      <c r="H4"/>
      <c r="I4"/>
    </row>
    <row r="5" spans="1:9" ht="15.75" x14ac:dyDescent="0.25">
      <c r="B5" s="20" t="s">
        <v>34</v>
      </c>
      <c r="C5" s="62" t="s">
        <v>35</v>
      </c>
      <c r="D5" s="62"/>
      <c r="E5" s="62"/>
      <c r="F5" s="62"/>
      <c r="G5" s="62"/>
      <c r="H5" s="63"/>
      <c r="I5" s="63"/>
    </row>
    <row r="6" spans="1:9" ht="15.75" x14ac:dyDescent="0.25">
      <c r="B6" s="20" t="s">
        <v>36</v>
      </c>
      <c r="C6" s="62" t="s">
        <v>37</v>
      </c>
      <c r="D6" s="62"/>
      <c r="E6" s="62"/>
      <c r="F6" s="62"/>
      <c r="G6" s="62"/>
      <c r="H6" s="63"/>
      <c r="I6" s="63"/>
    </row>
    <row r="7" spans="1:9" ht="35.1" customHeight="1" x14ac:dyDescent="0.25">
      <c r="B7" s="20" t="s">
        <v>38</v>
      </c>
      <c r="C7" s="64" t="s">
        <v>56</v>
      </c>
      <c r="D7" s="64"/>
      <c r="E7" s="64"/>
      <c r="F7" s="64"/>
      <c r="G7" s="65"/>
      <c r="H7" s="49"/>
      <c r="I7" s="49"/>
    </row>
    <row r="8" spans="1:9" ht="35.1" customHeight="1" x14ac:dyDescent="0.25">
      <c r="A8" s="21"/>
      <c r="B8" s="22" t="s">
        <v>39</v>
      </c>
      <c r="C8" s="64" t="s">
        <v>93</v>
      </c>
      <c r="D8" s="64"/>
      <c r="E8" s="64"/>
      <c r="F8" s="64"/>
      <c r="G8" s="64"/>
      <c r="H8" s="49"/>
      <c r="I8" s="49"/>
    </row>
    <row r="9" spans="1:9" ht="18.75" x14ac:dyDescent="0.3">
      <c r="B9" s="19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66" t="s">
        <v>40</v>
      </c>
      <c r="C10" s="67"/>
      <c r="D10" s="67"/>
      <c r="E10" s="67"/>
      <c r="F10" s="67"/>
      <c r="G10" s="67"/>
      <c r="H10" s="57"/>
      <c r="I10" s="57"/>
    </row>
    <row r="11" spans="1:9" x14ac:dyDescent="0.25">
      <c r="B11" s="68" t="s">
        <v>41</v>
      </c>
      <c r="C11" s="69"/>
      <c r="D11" s="68" t="s">
        <v>42</v>
      </c>
      <c r="E11" s="49"/>
      <c r="F11" s="49"/>
      <c r="G11" s="49"/>
      <c r="H11" s="49"/>
      <c r="I11" s="49"/>
    </row>
    <row r="12" spans="1:9" x14ac:dyDescent="0.25">
      <c r="B12" s="61" t="s">
        <v>43</v>
      </c>
      <c r="C12" s="49"/>
      <c r="D12" s="49" t="s">
        <v>91</v>
      </c>
      <c r="E12" s="49"/>
      <c r="F12" s="49"/>
      <c r="G12" s="49"/>
      <c r="H12" s="49"/>
      <c r="I12" s="49"/>
    </row>
    <row r="13" spans="1:9" x14ac:dyDescent="0.25">
      <c r="B13" s="61" t="s">
        <v>44</v>
      </c>
      <c r="C13" s="49"/>
      <c r="D13" s="49" t="s">
        <v>45</v>
      </c>
      <c r="E13" s="49"/>
      <c r="F13" s="49"/>
      <c r="G13" s="49"/>
      <c r="H13" s="49"/>
      <c r="I13" s="49"/>
    </row>
    <row r="14" spans="1:9" x14ac:dyDescent="0.25">
      <c r="B14" s="61" t="s">
        <v>46</v>
      </c>
      <c r="C14" s="49"/>
      <c r="D14" s="49" t="s">
        <v>31</v>
      </c>
      <c r="E14" s="49"/>
      <c r="F14" s="49"/>
      <c r="G14" s="49"/>
      <c r="H14" s="49"/>
      <c r="I14" s="49"/>
    </row>
    <row r="15" spans="1:9" x14ac:dyDescent="0.25">
      <c r="B15" s="61" t="s">
        <v>47</v>
      </c>
      <c r="C15" s="49"/>
      <c r="D15" s="49" t="s">
        <v>48</v>
      </c>
      <c r="E15" s="49"/>
      <c r="F15" s="49"/>
      <c r="G15" s="49"/>
      <c r="H15" s="49"/>
      <c r="I15" s="49"/>
    </row>
    <row r="16" spans="1:9" x14ac:dyDescent="0.25">
      <c r="B16" s="61" t="s">
        <v>49</v>
      </c>
      <c r="C16" s="49"/>
      <c r="D16" s="49" t="s">
        <v>29</v>
      </c>
      <c r="E16" s="49"/>
      <c r="F16" s="49"/>
      <c r="G16" s="49"/>
      <c r="H16" s="49"/>
      <c r="I16" s="49"/>
    </row>
    <row r="17" spans="1:24" x14ac:dyDescent="0.25">
      <c r="B17" s="61" t="s">
        <v>50</v>
      </c>
      <c r="C17" s="49"/>
      <c r="D17" s="49" t="s">
        <v>88</v>
      </c>
      <c r="E17" s="49"/>
      <c r="F17" s="49"/>
      <c r="G17" s="49"/>
      <c r="H17" s="49"/>
      <c r="I17" s="49"/>
    </row>
    <row r="18" spans="1:24" x14ac:dyDescent="0.25">
      <c r="B18" s="82" t="s">
        <v>57</v>
      </c>
      <c r="C18" s="81"/>
      <c r="D18" s="79" t="s">
        <v>21</v>
      </c>
      <c r="E18" s="80"/>
      <c r="F18" s="80"/>
      <c r="G18" s="80"/>
      <c r="H18" s="80"/>
      <c r="I18" s="81"/>
    </row>
    <row r="19" spans="1:24" x14ac:dyDescent="0.25">
      <c r="B19" s="82" t="s">
        <v>58</v>
      </c>
      <c r="C19" s="81"/>
      <c r="D19" s="79" t="s">
        <v>30</v>
      </c>
      <c r="E19" s="80"/>
      <c r="F19" s="80"/>
      <c r="G19" s="80"/>
      <c r="H19" s="80"/>
      <c r="I19" s="81"/>
    </row>
    <row r="20" spans="1:24" x14ac:dyDescent="0.25">
      <c r="B20" s="61" t="s">
        <v>51</v>
      </c>
      <c r="C20" s="49"/>
      <c r="D20" s="49" t="s">
        <v>28</v>
      </c>
      <c r="E20" s="49"/>
      <c r="F20" s="49"/>
      <c r="G20" s="49"/>
      <c r="H20" s="49"/>
      <c r="I20" s="49"/>
    </row>
    <row r="21" spans="1:24" x14ac:dyDescent="0.25">
      <c r="B21" s="82" t="s">
        <v>61</v>
      </c>
      <c r="C21" s="81"/>
      <c r="D21" s="79" t="s">
        <v>22</v>
      </c>
      <c r="E21" s="80"/>
      <c r="F21" s="80"/>
      <c r="G21" s="80"/>
      <c r="H21" s="80"/>
      <c r="I21" s="81"/>
    </row>
    <row r="22" spans="1:24" x14ac:dyDescent="0.25">
      <c r="B22" s="61" t="s">
        <v>52</v>
      </c>
      <c r="C22" s="49"/>
      <c r="D22" s="49" t="s">
        <v>23</v>
      </c>
      <c r="E22" s="49"/>
      <c r="F22" s="49"/>
      <c r="G22" s="49"/>
      <c r="H22" s="49"/>
      <c r="I22" s="49"/>
    </row>
    <row r="23" spans="1:24" x14ac:dyDescent="0.25">
      <c r="B23" s="61" t="s">
        <v>53</v>
      </c>
      <c r="C23" s="49"/>
      <c r="D23" s="49" t="s">
        <v>20</v>
      </c>
      <c r="E23" s="49"/>
      <c r="F23" s="49"/>
      <c r="G23" s="49"/>
      <c r="H23" s="49"/>
      <c r="I23" s="49"/>
    </row>
    <row r="24" spans="1:24" x14ac:dyDescent="0.25">
      <c r="B24" s="82" t="s">
        <v>59</v>
      </c>
      <c r="C24" s="81"/>
      <c r="D24" s="79" t="s">
        <v>86</v>
      </c>
      <c r="E24" s="80"/>
      <c r="F24" s="80"/>
      <c r="G24" s="80"/>
      <c r="H24" s="80"/>
      <c r="I24" s="81"/>
    </row>
    <row r="25" spans="1:24" x14ac:dyDescent="0.25">
      <c r="B25" s="82" t="s">
        <v>60</v>
      </c>
      <c r="C25" s="81"/>
      <c r="D25" s="79" t="s">
        <v>24</v>
      </c>
      <c r="E25" s="80"/>
      <c r="F25" s="80"/>
      <c r="G25" s="80"/>
      <c r="H25" s="80"/>
      <c r="I25" s="81"/>
    </row>
    <row r="26" spans="1:24" x14ac:dyDescent="0.25">
      <c r="B26" s="61" t="s">
        <v>62</v>
      </c>
      <c r="C26" s="49"/>
      <c r="D26" s="49" t="s">
        <v>32</v>
      </c>
      <c r="E26" s="49"/>
      <c r="F26" s="49"/>
      <c r="G26" s="49"/>
      <c r="H26" s="49"/>
      <c r="I26" s="49"/>
    </row>
    <row r="27" spans="1:24" x14ac:dyDescent="0.25">
      <c r="B27" s="23"/>
      <c r="C27" s="24"/>
      <c r="D27" s="24"/>
      <c r="E27" s="25"/>
      <c r="F27" s="24"/>
      <c r="G27" s="24"/>
      <c r="H27" s="24"/>
      <c r="I27" s="24"/>
    </row>
    <row r="28" spans="1:24" ht="21" x14ac:dyDescent="0.35">
      <c r="B28" s="54" t="s">
        <v>54</v>
      </c>
      <c r="C28" s="55"/>
      <c r="D28"/>
      <c r="E28"/>
      <c r="F28"/>
      <c r="G28"/>
      <c r="H28"/>
      <c r="I28"/>
    </row>
    <row r="29" spans="1:24" ht="24.95" customHeight="1" thickBot="1" x14ac:dyDescent="0.3">
      <c r="A29" s="26"/>
      <c r="B29" s="56" t="s">
        <v>55</v>
      </c>
      <c r="C29" s="57"/>
      <c r="D29" s="57"/>
      <c r="E29" s="57"/>
      <c r="F29" s="57"/>
      <c r="G29" s="27"/>
      <c r="H29" s="27"/>
      <c r="I29" s="27"/>
    </row>
    <row r="30" spans="1:24" s="12" customFormat="1" ht="32.25" customHeight="1" thickBot="1" x14ac:dyDescent="0.3">
      <c r="B30" s="73" t="s">
        <v>19</v>
      </c>
      <c r="C30" s="74"/>
      <c r="D30" s="16" t="s">
        <v>0</v>
      </c>
      <c r="E30" s="13" t="s">
        <v>2</v>
      </c>
      <c r="F30" s="13" t="s">
        <v>3</v>
      </c>
      <c r="G30" s="13" t="s">
        <v>13</v>
      </c>
      <c r="H30" s="13" t="s">
        <v>12</v>
      </c>
      <c r="I30" s="13" t="s">
        <v>8</v>
      </c>
      <c r="J30" s="13" t="s">
        <v>14</v>
      </c>
      <c r="K30" s="13" t="s">
        <v>16</v>
      </c>
      <c r="L30" s="13" t="s">
        <v>9</v>
      </c>
      <c r="M30" s="13" t="s">
        <v>6</v>
      </c>
      <c r="N30" s="13" t="s">
        <v>5</v>
      </c>
      <c r="O30" s="13" t="s">
        <v>7</v>
      </c>
      <c r="P30" s="13" t="s">
        <v>4</v>
      </c>
      <c r="Q30" s="13" t="s">
        <v>10</v>
      </c>
      <c r="R30" s="13" t="s">
        <v>11</v>
      </c>
      <c r="S30" s="13" t="s">
        <v>15</v>
      </c>
      <c r="T30" s="13" t="s">
        <v>26</v>
      </c>
      <c r="U30" s="70" t="s">
        <v>25</v>
      </c>
      <c r="V30" s="70" t="s">
        <v>63</v>
      </c>
      <c r="W30" s="70" t="s">
        <v>83</v>
      </c>
      <c r="X30" s="70" t="s">
        <v>27</v>
      </c>
    </row>
    <row r="31" spans="1:24" x14ac:dyDescent="0.25">
      <c r="B31" s="75" t="s">
        <v>64</v>
      </c>
      <c r="C31" s="76"/>
      <c r="D31" s="6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7" t="s">
        <v>17</v>
      </c>
      <c r="U31" s="72"/>
      <c r="V31" s="72"/>
      <c r="W31" s="72"/>
      <c r="X31" s="71"/>
    </row>
    <row r="32" spans="1:24" x14ac:dyDescent="0.25">
      <c r="B32" s="52" t="s">
        <v>65</v>
      </c>
      <c r="C32" s="53"/>
      <c r="D32" s="4" t="s">
        <v>1</v>
      </c>
      <c r="E32" s="4"/>
      <c r="F32" s="5"/>
      <c r="G32" s="5"/>
      <c r="H32" s="5"/>
      <c r="I32" s="5"/>
      <c r="J32" s="5"/>
      <c r="K32" s="5"/>
      <c r="L32" s="5"/>
      <c r="M32" s="5"/>
      <c r="N32" s="5">
        <v>1</v>
      </c>
      <c r="O32" s="5"/>
      <c r="P32" s="5"/>
      <c r="Q32" s="5">
        <v>2</v>
      </c>
      <c r="R32" s="5"/>
      <c r="S32" s="5"/>
      <c r="T32" s="5">
        <f t="shared" ref="T32:T52" si="0">SUM(E32:S32)</f>
        <v>3</v>
      </c>
      <c r="U32" s="17"/>
      <c r="V32" s="17">
        <f>ROUND(T32*U32,2)</f>
        <v>0</v>
      </c>
      <c r="W32" s="17">
        <f>ROUND(V32*0.21,2)</f>
        <v>0</v>
      </c>
      <c r="X32" s="28">
        <f>ROUND(V32+W32,2)</f>
        <v>0</v>
      </c>
    </row>
    <row r="33" spans="2:24" x14ac:dyDescent="0.25">
      <c r="B33" s="52" t="s">
        <v>66</v>
      </c>
      <c r="C33" s="53"/>
      <c r="D33" s="4" t="s">
        <v>1</v>
      </c>
      <c r="E33" s="4"/>
      <c r="F33" s="5"/>
      <c r="G33" s="5">
        <v>1</v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>
        <f t="shared" si="0"/>
        <v>1</v>
      </c>
      <c r="U33" s="17"/>
      <c r="V33" s="17">
        <f t="shared" ref="V33:V52" si="1">ROUND(T33*U33,2)</f>
        <v>0</v>
      </c>
      <c r="W33" s="17">
        <f t="shared" ref="W33:W52" si="2">ROUND(V33*0.21,2)</f>
        <v>0</v>
      </c>
      <c r="X33" s="28">
        <f t="shared" ref="X33:X52" si="3">ROUND(V33+W33,2)</f>
        <v>0</v>
      </c>
    </row>
    <row r="34" spans="2:24" x14ac:dyDescent="0.25">
      <c r="B34" s="52" t="s">
        <v>67</v>
      </c>
      <c r="C34" s="53"/>
      <c r="D34" s="4" t="s">
        <v>1</v>
      </c>
      <c r="E34" s="4"/>
      <c r="F34" s="5"/>
      <c r="G34" s="5">
        <v>1</v>
      </c>
      <c r="H34" s="5"/>
      <c r="I34" s="5"/>
      <c r="J34" s="5"/>
      <c r="K34" s="5"/>
      <c r="L34" s="5"/>
      <c r="M34" s="5"/>
      <c r="N34" s="5"/>
      <c r="O34" s="5"/>
      <c r="P34" s="5"/>
      <c r="Q34" s="5">
        <v>1</v>
      </c>
      <c r="R34" s="5"/>
      <c r="S34" s="5"/>
      <c r="T34" s="5">
        <f t="shared" si="0"/>
        <v>2</v>
      </c>
      <c r="U34" s="17"/>
      <c r="V34" s="17">
        <f t="shared" si="1"/>
        <v>0</v>
      </c>
      <c r="W34" s="17">
        <f t="shared" si="2"/>
        <v>0</v>
      </c>
      <c r="X34" s="28">
        <f t="shared" si="3"/>
        <v>0</v>
      </c>
    </row>
    <row r="35" spans="2:24" x14ac:dyDescent="0.25">
      <c r="B35" s="52" t="s">
        <v>68</v>
      </c>
      <c r="C35" s="53"/>
      <c r="D35" s="4" t="s">
        <v>1</v>
      </c>
      <c r="E35" s="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>
        <v>2</v>
      </c>
      <c r="R35" s="5"/>
      <c r="S35" s="5"/>
      <c r="T35" s="5">
        <f t="shared" si="0"/>
        <v>2</v>
      </c>
      <c r="U35" s="17"/>
      <c r="V35" s="17">
        <f t="shared" si="1"/>
        <v>0</v>
      </c>
      <c r="W35" s="17">
        <f t="shared" si="2"/>
        <v>0</v>
      </c>
      <c r="X35" s="28">
        <f t="shared" si="3"/>
        <v>0</v>
      </c>
    </row>
    <row r="36" spans="2:24" x14ac:dyDescent="0.25">
      <c r="B36" s="52" t="s">
        <v>69</v>
      </c>
      <c r="C36" s="53"/>
      <c r="D36" s="4" t="s">
        <v>1</v>
      </c>
      <c r="E36" s="4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2</v>
      </c>
      <c r="R36" s="5"/>
      <c r="S36" s="5"/>
      <c r="T36" s="5">
        <f t="shared" si="0"/>
        <v>2</v>
      </c>
      <c r="U36" s="17"/>
      <c r="V36" s="17">
        <f t="shared" si="1"/>
        <v>0</v>
      </c>
      <c r="W36" s="17">
        <f t="shared" si="2"/>
        <v>0</v>
      </c>
      <c r="X36" s="28">
        <f t="shared" si="3"/>
        <v>0</v>
      </c>
    </row>
    <row r="37" spans="2:24" x14ac:dyDescent="0.25">
      <c r="B37" s="48" t="s">
        <v>70</v>
      </c>
      <c r="C37" s="47"/>
      <c r="D37" s="6" t="s">
        <v>0</v>
      </c>
      <c r="E37" s="6" t="s">
        <v>18</v>
      </c>
      <c r="F37" s="7" t="s">
        <v>18</v>
      </c>
      <c r="G37" s="7" t="s">
        <v>18</v>
      </c>
      <c r="H37" s="7" t="s">
        <v>18</v>
      </c>
      <c r="I37" s="7" t="s">
        <v>18</v>
      </c>
      <c r="J37" s="7" t="s">
        <v>18</v>
      </c>
      <c r="K37" s="7" t="s">
        <v>18</v>
      </c>
      <c r="L37" s="7" t="s">
        <v>18</v>
      </c>
      <c r="M37" s="7" t="s">
        <v>18</v>
      </c>
      <c r="N37" s="7" t="s">
        <v>18</v>
      </c>
      <c r="O37" s="7" t="s">
        <v>18</v>
      </c>
      <c r="P37" s="7" t="s">
        <v>18</v>
      </c>
      <c r="Q37" s="7" t="s">
        <v>18</v>
      </c>
      <c r="R37" s="7" t="s">
        <v>18</v>
      </c>
      <c r="S37" s="7" t="s">
        <v>18</v>
      </c>
      <c r="T37" s="7"/>
      <c r="U37" s="15"/>
      <c r="V37" s="38"/>
      <c r="W37" s="38"/>
      <c r="X37" s="39"/>
    </row>
    <row r="38" spans="2:24" x14ac:dyDescent="0.25">
      <c r="B38" s="50" t="s">
        <v>71</v>
      </c>
      <c r="C38" s="47"/>
      <c r="D38" s="4" t="s">
        <v>1</v>
      </c>
      <c r="E38" s="4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>
        <v>2</v>
      </c>
      <c r="R38" s="5"/>
      <c r="S38" s="5"/>
      <c r="T38" s="5">
        <f t="shared" si="0"/>
        <v>2</v>
      </c>
      <c r="U38" s="17"/>
      <c r="V38" s="17">
        <f t="shared" si="1"/>
        <v>0</v>
      </c>
      <c r="W38" s="17">
        <f t="shared" si="2"/>
        <v>0</v>
      </c>
      <c r="X38" s="28">
        <f t="shared" si="3"/>
        <v>0</v>
      </c>
    </row>
    <row r="39" spans="2:24" x14ac:dyDescent="0.25">
      <c r="B39" s="51" t="s">
        <v>85</v>
      </c>
      <c r="C39" s="47"/>
      <c r="D39" s="4" t="s">
        <v>1</v>
      </c>
      <c r="E39" s="4"/>
      <c r="F39" s="5"/>
      <c r="G39" s="5"/>
      <c r="H39" s="5"/>
      <c r="I39" s="5"/>
      <c r="J39" s="5"/>
      <c r="K39" s="5"/>
      <c r="L39" s="5">
        <v>1</v>
      </c>
      <c r="M39" s="5"/>
      <c r="N39" s="5"/>
      <c r="O39" s="5"/>
      <c r="P39" s="5"/>
      <c r="Q39" s="5"/>
      <c r="R39" s="5"/>
      <c r="S39" s="5"/>
      <c r="T39" s="5">
        <f t="shared" si="0"/>
        <v>1</v>
      </c>
      <c r="U39" s="17"/>
      <c r="V39" s="17">
        <f t="shared" si="1"/>
        <v>0</v>
      </c>
      <c r="W39" s="17">
        <f t="shared" si="2"/>
        <v>0</v>
      </c>
      <c r="X39" s="28">
        <f t="shared" si="3"/>
        <v>0</v>
      </c>
    </row>
    <row r="40" spans="2:24" x14ac:dyDescent="0.25">
      <c r="B40" s="48" t="s">
        <v>72</v>
      </c>
      <c r="C40" s="47"/>
      <c r="D40" s="6" t="s">
        <v>0</v>
      </c>
      <c r="E40" s="6" t="s">
        <v>18</v>
      </c>
      <c r="F40" s="7" t="s">
        <v>18</v>
      </c>
      <c r="G40" s="7" t="s">
        <v>18</v>
      </c>
      <c r="H40" s="7" t="s">
        <v>18</v>
      </c>
      <c r="I40" s="7" t="s">
        <v>18</v>
      </c>
      <c r="J40" s="7" t="s">
        <v>18</v>
      </c>
      <c r="K40" s="7" t="s">
        <v>18</v>
      </c>
      <c r="L40" s="7" t="s">
        <v>18</v>
      </c>
      <c r="M40" s="7" t="s">
        <v>18</v>
      </c>
      <c r="N40" s="7" t="s">
        <v>18</v>
      </c>
      <c r="O40" s="7" t="s">
        <v>18</v>
      </c>
      <c r="P40" s="7" t="s">
        <v>18</v>
      </c>
      <c r="Q40" s="7" t="s">
        <v>18</v>
      </c>
      <c r="R40" s="7" t="s">
        <v>18</v>
      </c>
      <c r="S40" s="7" t="s">
        <v>18</v>
      </c>
      <c r="T40" s="7"/>
      <c r="U40" s="15"/>
      <c r="V40" s="38"/>
      <c r="W40" s="38"/>
      <c r="X40" s="39"/>
    </row>
    <row r="41" spans="2:24" x14ac:dyDescent="0.25">
      <c r="B41" s="50" t="s">
        <v>73</v>
      </c>
      <c r="C41" s="47"/>
      <c r="D41" s="4" t="s">
        <v>1</v>
      </c>
      <c r="E41" s="4"/>
      <c r="F41" s="5"/>
      <c r="G41" s="5"/>
      <c r="H41" s="5"/>
      <c r="I41" s="5"/>
      <c r="J41" s="5"/>
      <c r="K41" s="5"/>
      <c r="L41" s="5"/>
      <c r="M41" s="5"/>
      <c r="N41" s="5"/>
      <c r="O41" s="5">
        <v>1</v>
      </c>
      <c r="P41" s="5"/>
      <c r="Q41" s="5"/>
      <c r="R41" s="5"/>
      <c r="S41" s="5"/>
      <c r="T41" s="5">
        <f t="shared" si="0"/>
        <v>1</v>
      </c>
      <c r="U41" s="17"/>
      <c r="V41" s="17">
        <f t="shared" si="1"/>
        <v>0</v>
      </c>
      <c r="W41" s="17">
        <f t="shared" si="2"/>
        <v>0</v>
      </c>
      <c r="X41" s="28">
        <f>ROUND(V41+W41,2)</f>
        <v>0</v>
      </c>
    </row>
    <row r="42" spans="2:24" x14ac:dyDescent="0.25">
      <c r="B42" s="48" t="s">
        <v>74</v>
      </c>
      <c r="C42" s="47"/>
      <c r="D42" s="6" t="s">
        <v>0</v>
      </c>
      <c r="E42" s="9" t="s">
        <v>18</v>
      </c>
      <c r="F42" s="10" t="s">
        <v>18</v>
      </c>
      <c r="G42" s="10" t="s">
        <v>18</v>
      </c>
      <c r="H42" s="10" t="s">
        <v>18</v>
      </c>
      <c r="I42" s="10" t="s">
        <v>18</v>
      </c>
      <c r="J42" s="10" t="s">
        <v>18</v>
      </c>
      <c r="K42" s="10" t="s">
        <v>18</v>
      </c>
      <c r="L42" s="10" t="s">
        <v>18</v>
      </c>
      <c r="M42" s="10" t="s">
        <v>18</v>
      </c>
      <c r="N42" s="10" t="s">
        <v>18</v>
      </c>
      <c r="O42" s="10" t="s">
        <v>18</v>
      </c>
      <c r="P42" s="10" t="s">
        <v>18</v>
      </c>
      <c r="Q42" s="10" t="s">
        <v>18</v>
      </c>
      <c r="R42" s="10" t="s">
        <v>18</v>
      </c>
      <c r="S42" s="10" t="s">
        <v>18</v>
      </c>
      <c r="T42" s="7"/>
      <c r="U42" s="31"/>
      <c r="V42" s="38"/>
      <c r="W42" s="38"/>
      <c r="X42" s="39"/>
    </row>
    <row r="43" spans="2:24" x14ac:dyDescent="0.25">
      <c r="B43" s="46" t="s">
        <v>75</v>
      </c>
      <c r="C43" s="47"/>
      <c r="D43" s="4" t="s">
        <v>1</v>
      </c>
      <c r="E43" s="29"/>
      <c r="F43" s="30"/>
      <c r="G43" s="30"/>
      <c r="H43" s="30"/>
      <c r="I43" s="30"/>
      <c r="J43" s="30"/>
      <c r="K43" s="30"/>
      <c r="L43" s="30"/>
      <c r="M43" s="30">
        <v>3</v>
      </c>
      <c r="N43" s="30"/>
      <c r="O43" s="30"/>
      <c r="P43" s="30"/>
      <c r="Q43" s="30"/>
      <c r="R43" s="30"/>
      <c r="S43" s="30"/>
      <c r="T43" s="5">
        <f t="shared" si="0"/>
        <v>3</v>
      </c>
      <c r="U43" s="17"/>
      <c r="V43" s="17">
        <f t="shared" si="1"/>
        <v>0</v>
      </c>
      <c r="W43" s="17">
        <f t="shared" si="2"/>
        <v>0</v>
      </c>
      <c r="X43" s="28">
        <f t="shared" si="3"/>
        <v>0</v>
      </c>
    </row>
    <row r="44" spans="2:24" ht="15.75" thickBot="1" x14ac:dyDescent="0.3">
      <c r="B44" s="77" t="s">
        <v>87</v>
      </c>
      <c r="C44" s="78"/>
      <c r="D44" s="4" t="s">
        <v>1</v>
      </c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>
        <v>2</v>
      </c>
      <c r="R44" s="30"/>
      <c r="S44" s="30"/>
      <c r="T44" s="5">
        <f t="shared" si="0"/>
        <v>2</v>
      </c>
      <c r="U44" s="17"/>
      <c r="V44" s="17">
        <f t="shared" si="1"/>
        <v>0</v>
      </c>
      <c r="W44" s="17">
        <f t="shared" si="2"/>
        <v>0</v>
      </c>
      <c r="X44" s="28">
        <f t="shared" si="3"/>
        <v>0</v>
      </c>
    </row>
    <row r="45" spans="2:24" x14ac:dyDescent="0.25">
      <c r="B45" s="48" t="s">
        <v>76</v>
      </c>
      <c r="C45" s="47"/>
      <c r="D45" s="6" t="s">
        <v>0</v>
      </c>
      <c r="E45" s="6" t="s">
        <v>18</v>
      </c>
      <c r="F45" s="7" t="s">
        <v>18</v>
      </c>
      <c r="G45" s="7" t="s">
        <v>18</v>
      </c>
      <c r="H45" s="7" t="s">
        <v>18</v>
      </c>
      <c r="I45" s="7" t="s">
        <v>18</v>
      </c>
      <c r="J45" s="7" t="s">
        <v>18</v>
      </c>
      <c r="K45" s="7" t="s">
        <v>18</v>
      </c>
      <c r="L45" s="7" t="s">
        <v>18</v>
      </c>
      <c r="M45" s="7" t="s">
        <v>18</v>
      </c>
      <c r="N45" s="7" t="s">
        <v>18</v>
      </c>
      <c r="O45" s="7" t="s">
        <v>18</v>
      </c>
      <c r="P45" s="7" t="s">
        <v>18</v>
      </c>
      <c r="Q45" s="7" t="s">
        <v>18</v>
      </c>
      <c r="R45" s="7" t="s">
        <v>18</v>
      </c>
      <c r="S45" s="7" t="s">
        <v>18</v>
      </c>
      <c r="T45" s="7"/>
      <c r="U45" s="15"/>
      <c r="V45" s="38"/>
      <c r="W45" s="38"/>
      <c r="X45" s="39"/>
    </row>
    <row r="46" spans="2:24" x14ac:dyDescent="0.25">
      <c r="B46" s="35" t="s">
        <v>77</v>
      </c>
      <c r="C46" s="34"/>
      <c r="D46" s="4" t="s">
        <v>1</v>
      </c>
      <c r="E46" s="4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>
        <v>2</v>
      </c>
      <c r="S46" s="5"/>
      <c r="T46" s="5">
        <f t="shared" si="0"/>
        <v>2</v>
      </c>
      <c r="U46" s="17"/>
      <c r="V46" s="17">
        <f t="shared" si="1"/>
        <v>0</v>
      </c>
      <c r="W46" s="17">
        <f t="shared" si="2"/>
        <v>0</v>
      </c>
      <c r="X46" s="28">
        <f t="shared" si="3"/>
        <v>0</v>
      </c>
    </row>
    <row r="47" spans="2:24" x14ac:dyDescent="0.25">
      <c r="B47" s="35" t="s">
        <v>81</v>
      </c>
      <c r="C47" s="34"/>
      <c r="D47" s="4" t="s">
        <v>1</v>
      </c>
      <c r="E47" s="4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>
        <v>6</v>
      </c>
      <c r="S47" s="5">
        <v>2</v>
      </c>
      <c r="T47" s="5">
        <f t="shared" si="0"/>
        <v>8</v>
      </c>
      <c r="U47" s="17"/>
      <c r="V47" s="17">
        <f t="shared" si="1"/>
        <v>0</v>
      </c>
      <c r="W47" s="17">
        <f t="shared" si="2"/>
        <v>0</v>
      </c>
      <c r="X47" s="28">
        <f t="shared" si="3"/>
        <v>0</v>
      </c>
    </row>
    <row r="48" spans="2:24" x14ac:dyDescent="0.25">
      <c r="B48" s="35" t="s">
        <v>80</v>
      </c>
      <c r="C48" s="34"/>
      <c r="D48" s="4" t="s">
        <v>1</v>
      </c>
      <c r="E48" s="29"/>
      <c r="F48" s="30"/>
      <c r="G48" s="30"/>
      <c r="H48" s="30">
        <v>3</v>
      </c>
      <c r="I48" s="30"/>
      <c r="J48" s="30"/>
      <c r="K48" s="30">
        <v>1</v>
      </c>
      <c r="L48" s="30"/>
      <c r="M48" s="30"/>
      <c r="N48" s="30"/>
      <c r="O48" s="30"/>
      <c r="P48" s="30"/>
      <c r="Q48" s="30"/>
      <c r="R48" s="30"/>
      <c r="S48" s="30">
        <v>5</v>
      </c>
      <c r="T48" s="5">
        <f t="shared" si="0"/>
        <v>9</v>
      </c>
      <c r="U48" s="17"/>
      <c r="V48" s="17">
        <f t="shared" si="1"/>
        <v>0</v>
      </c>
      <c r="W48" s="17">
        <f t="shared" si="2"/>
        <v>0</v>
      </c>
      <c r="X48" s="28">
        <f t="shared" si="3"/>
        <v>0</v>
      </c>
    </row>
    <row r="49" spans="2:24" x14ac:dyDescent="0.25">
      <c r="B49" s="35" t="s">
        <v>78</v>
      </c>
      <c r="C49" s="34"/>
      <c r="D49" s="4" t="s">
        <v>1</v>
      </c>
      <c r="E49" s="29"/>
      <c r="F49" s="30"/>
      <c r="G49" s="30">
        <v>6</v>
      </c>
      <c r="H49" s="30"/>
      <c r="I49" s="30"/>
      <c r="J49" s="30"/>
      <c r="K49" s="30">
        <v>1</v>
      </c>
      <c r="L49" s="30"/>
      <c r="M49" s="30"/>
      <c r="N49" s="30">
        <v>4</v>
      </c>
      <c r="O49" s="30"/>
      <c r="P49" s="30"/>
      <c r="Q49" s="30">
        <v>2</v>
      </c>
      <c r="R49" s="30"/>
      <c r="S49" s="30">
        <v>2</v>
      </c>
      <c r="T49" s="5">
        <f t="shared" si="0"/>
        <v>15</v>
      </c>
      <c r="U49" s="17"/>
      <c r="V49" s="17">
        <f t="shared" si="1"/>
        <v>0</v>
      </c>
      <c r="W49" s="17">
        <f t="shared" si="2"/>
        <v>0</v>
      </c>
      <c r="X49" s="28">
        <f t="shared" si="3"/>
        <v>0</v>
      </c>
    </row>
    <row r="50" spans="2:24" x14ac:dyDescent="0.25">
      <c r="B50" s="35" t="s">
        <v>79</v>
      </c>
      <c r="C50" s="34"/>
      <c r="D50" s="4" t="s">
        <v>1</v>
      </c>
      <c r="E50" s="29"/>
      <c r="F50" s="30"/>
      <c r="G50" s="30"/>
      <c r="H50" s="30"/>
      <c r="I50" s="30"/>
      <c r="J50" s="30"/>
      <c r="K50" s="30">
        <v>1</v>
      </c>
      <c r="L50" s="30"/>
      <c r="M50" s="30"/>
      <c r="N50" s="30">
        <v>1</v>
      </c>
      <c r="O50" s="30"/>
      <c r="P50" s="30"/>
      <c r="Q50" s="30"/>
      <c r="R50" s="30"/>
      <c r="S50" s="30">
        <v>1</v>
      </c>
      <c r="T50" s="5">
        <f t="shared" si="0"/>
        <v>3</v>
      </c>
      <c r="U50" s="17"/>
      <c r="V50" s="17">
        <f t="shared" si="1"/>
        <v>0</v>
      </c>
      <c r="W50" s="17">
        <f t="shared" si="2"/>
        <v>0</v>
      </c>
      <c r="X50" s="28">
        <f t="shared" si="3"/>
        <v>0</v>
      </c>
    </row>
    <row r="51" spans="2:24" x14ac:dyDescent="0.25">
      <c r="B51" s="33" t="s">
        <v>82</v>
      </c>
      <c r="C51" s="34"/>
      <c r="D51" s="4" t="s">
        <v>1</v>
      </c>
      <c r="E51" s="29">
        <v>1</v>
      </c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5">
        <f t="shared" si="0"/>
        <v>1</v>
      </c>
      <c r="U51" s="17"/>
      <c r="V51" s="17">
        <f t="shared" si="1"/>
        <v>0</v>
      </c>
      <c r="W51" s="17">
        <f t="shared" si="2"/>
        <v>0</v>
      </c>
      <c r="X51" s="28">
        <f t="shared" si="3"/>
        <v>0</v>
      </c>
    </row>
    <row r="52" spans="2:24" ht="15.75" thickBot="1" x14ac:dyDescent="0.3">
      <c r="B52" s="77" t="s">
        <v>89</v>
      </c>
      <c r="C52" s="78"/>
      <c r="D52" s="18" t="s">
        <v>84</v>
      </c>
      <c r="E52" s="36"/>
      <c r="F52" s="37"/>
      <c r="G52" s="37"/>
      <c r="H52" s="37"/>
      <c r="I52" s="37"/>
      <c r="J52" s="37"/>
      <c r="K52" s="37"/>
      <c r="L52" s="37"/>
      <c r="M52" s="37"/>
      <c r="N52" s="37">
        <v>1</v>
      </c>
      <c r="O52" s="37"/>
      <c r="P52" s="37"/>
      <c r="Q52" s="37"/>
      <c r="R52" s="37"/>
      <c r="S52" s="37"/>
      <c r="T52" s="40">
        <f t="shared" si="0"/>
        <v>1</v>
      </c>
      <c r="U52" s="42"/>
      <c r="V52" s="42">
        <f t="shared" si="1"/>
        <v>0</v>
      </c>
      <c r="W52" s="42">
        <f t="shared" si="2"/>
        <v>0</v>
      </c>
      <c r="X52" s="43">
        <f t="shared" si="3"/>
        <v>0</v>
      </c>
    </row>
    <row r="53" spans="2:24" ht="16.5" thickBot="1" x14ac:dyDescent="0.3"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41"/>
      <c r="U53" s="44" t="s">
        <v>90</v>
      </c>
      <c r="V53" s="45">
        <f t="array" ref="V53">SUM(ROUND(V32:V52,2))</f>
        <v>0</v>
      </c>
      <c r="W53" s="45">
        <f t="array" ref="W53">SUM(ROUND(W32:W52,2))</f>
        <v>0</v>
      </c>
      <c r="X53" s="45">
        <f t="array" ref="X53">SUM(ROUND(X32:X52,2))</f>
        <v>0</v>
      </c>
    </row>
    <row r="54" spans="2:24" x14ac:dyDescent="0.25">
      <c r="W54" s="8"/>
      <c r="X54" s="8"/>
    </row>
    <row r="55" spans="2:24" x14ac:dyDescent="0.25">
      <c r="W55" s="8"/>
      <c r="X55" s="8"/>
    </row>
    <row r="56" spans="2:24" x14ac:dyDescent="0.25">
      <c r="W56" s="8"/>
      <c r="X56" s="8"/>
    </row>
    <row r="57" spans="2:24" x14ac:dyDescent="0.25">
      <c r="W57" s="8"/>
      <c r="X57" s="8"/>
    </row>
    <row r="58" spans="2:24" x14ac:dyDescent="0.25">
      <c r="F58" s="14"/>
      <c r="W58" s="8"/>
      <c r="X58" s="8"/>
    </row>
    <row r="59" spans="2:24" x14ac:dyDescent="0.25">
      <c r="W59" s="8"/>
      <c r="X59" s="8"/>
    </row>
    <row r="60" spans="2:24" x14ac:dyDescent="0.25">
      <c r="W60" s="8"/>
      <c r="X60" s="8"/>
    </row>
    <row r="61" spans="2:24" x14ac:dyDescent="0.25">
      <c r="W61" s="8"/>
      <c r="X61" s="8"/>
    </row>
    <row r="62" spans="2:24" x14ac:dyDescent="0.25">
      <c r="W62" s="8"/>
      <c r="X62" s="8"/>
    </row>
    <row r="63" spans="2:24" x14ac:dyDescent="0.25">
      <c r="W63" s="8"/>
      <c r="X63" s="8"/>
    </row>
    <row r="64" spans="2:24" x14ac:dyDescent="0.25">
      <c r="W64" s="8"/>
      <c r="X64" s="8"/>
    </row>
    <row r="65" spans="23:24" x14ac:dyDescent="0.25">
      <c r="W65" s="8"/>
      <c r="X65" s="8"/>
    </row>
    <row r="66" spans="23:24" x14ac:dyDescent="0.25">
      <c r="W66" s="8"/>
      <c r="X66" s="8"/>
    </row>
    <row r="67" spans="23:24" x14ac:dyDescent="0.25">
      <c r="W67" s="8"/>
      <c r="X67" s="8"/>
    </row>
    <row r="68" spans="23:24" x14ac:dyDescent="0.25">
      <c r="W68" s="8"/>
      <c r="X68" s="8"/>
    </row>
    <row r="69" spans="23:24" x14ac:dyDescent="0.25">
      <c r="W69" s="8"/>
      <c r="X69" s="8"/>
    </row>
    <row r="70" spans="23:24" x14ac:dyDescent="0.25">
      <c r="W70" s="8"/>
      <c r="X70" s="8"/>
    </row>
    <row r="71" spans="23:24" x14ac:dyDescent="0.25">
      <c r="W71" s="8"/>
      <c r="X71" s="8"/>
    </row>
    <row r="72" spans="23:24" x14ac:dyDescent="0.25">
      <c r="W72" s="8"/>
      <c r="X72" s="8"/>
    </row>
    <row r="73" spans="23:24" x14ac:dyDescent="0.25">
      <c r="W73" s="8"/>
      <c r="X73" s="8"/>
    </row>
    <row r="74" spans="23:24" x14ac:dyDescent="0.25">
      <c r="W74" s="8"/>
      <c r="X74" s="8"/>
    </row>
    <row r="75" spans="23:24" x14ac:dyDescent="0.25">
      <c r="W75" s="8"/>
      <c r="X75" s="8"/>
    </row>
    <row r="76" spans="23:24" x14ac:dyDescent="0.25">
      <c r="W76" s="8"/>
      <c r="X76" s="8"/>
    </row>
  </sheetData>
  <mergeCells count="62">
    <mergeCell ref="B52:C52"/>
    <mergeCell ref="D18:I18"/>
    <mergeCell ref="D19:I19"/>
    <mergeCell ref="D21:I21"/>
    <mergeCell ref="D24:I24"/>
    <mergeCell ref="D25:I25"/>
    <mergeCell ref="B18:C18"/>
    <mergeCell ref="B19:C19"/>
    <mergeCell ref="B21:C21"/>
    <mergeCell ref="B24:C24"/>
    <mergeCell ref="B25:C25"/>
    <mergeCell ref="B44:C44"/>
    <mergeCell ref="B45:C45"/>
    <mergeCell ref="B26:C26"/>
    <mergeCell ref="D22:I22"/>
    <mergeCell ref="B23:C23"/>
    <mergeCell ref="X30:X31"/>
    <mergeCell ref="U30:U31"/>
    <mergeCell ref="V30:V31"/>
    <mergeCell ref="W30:W31"/>
    <mergeCell ref="B30:C30"/>
    <mergeCell ref="B31:C31"/>
    <mergeCell ref="D23:I23"/>
    <mergeCell ref="B15:C15"/>
    <mergeCell ref="B14:C14"/>
    <mergeCell ref="B20:C20"/>
    <mergeCell ref="D20:I20"/>
    <mergeCell ref="B22:C22"/>
    <mergeCell ref="D14:I14"/>
    <mergeCell ref="D15:I15"/>
    <mergeCell ref="B16:C16"/>
    <mergeCell ref="D16:I16"/>
    <mergeCell ref="B17:C17"/>
    <mergeCell ref="D17:I17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B43:C43"/>
    <mergeCell ref="B42:C42"/>
    <mergeCell ref="D26:I26"/>
    <mergeCell ref="B38:C38"/>
    <mergeCell ref="B39:C39"/>
    <mergeCell ref="B40:C40"/>
    <mergeCell ref="B41:C41"/>
    <mergeCell ref="B32:C32"/>
    <mergeCell ref="B28:C28"/>
    <mergeCell ref="B29:F29"/>
    <mergeCell ref="B33:C33"/>
    <mergeCell ref="B34:C34"/>
    <mergeCell ref="B35:C35"/>
    <mergeCell ref="B36:C36"/>
    <mergeCell ref="B37:C3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2018-05-25T09:05:51Z</cp:lastPrinted>
  <dcterms:created xsi:type="dcterms:W3CDTF">2014-09-08T07:53:43Z</dcterms:created>
  <dcterms:modified xsi:type="dcterms:W3CDTF">2019-02-25T11:46:47Z</dcterms:modified>
</cp:coreProperties>
</file>