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ilova\Desktop\VZ\1_VZMR\15_Drobné ICT - 2.Q 2018\1_Výzva a ZD\"/>
    </mc:Choice>
  </mc:AlternateContent>
  <bookViews>
    <workbookView xWindow="0" yWindow="0" windowWidth="50100" windowHeight="12510" activeTab="1"/>
  </bookViews>
  <sheets>
    <sheet name="Pokyny" sheetId="7" r:id="rId1"/>
    <sheet name="ICT" sheetId="10" r:id="rId2"/>
  </sheets>
  <calcPr calcId="162913"/>
</workbook>
</file>

<file path=xl/calcChain.xml><?xml version="1.0" encoding="utf-8"?>
<calcChain xmlns="http://schemas.openxmlformats.org/spreadsheetml/2006/main">
  <c r="Q35" i="10" l="1"/>
  <c r="Q34" i="10"/>
  <c r="Q33" i="10"/>
  <c r="Q32" i="10"/>
  <c r="Q31" i="10"/>
  <c r="Q30" i="10"/>
  <c r="Q29" i="10"/>
  <c r="Q26" i="10"/>
  <c r="Q25" i="10"/>
  <c r="Q24" i="10"/>
  <c r="Q23" i="10"/>
  <c r="Q22" i="10"/>
  <c r="Q21" i="10"/>
  <c r="Q20" i="10"/>
  <c r="Q19" i="10"/>
  <c r="Q18" i="10"/>
  <c r="Q16" i="10"/>
  <c r="Q15" i="10"/>
  <c r="Q14" i="10"/>
  <c r="Q13" i="10"/>
  <c r="Q11" i="10"/>
  <c r="Q10" i="10"/>
  <c r="Q8" i="10"/>
  <c r="Q7" i="10"/>
  <c r="Q6" i="10"/>
  <c r="Q4" i="10"/>
  <c r="O34" i="10" l="1"/>
  <c r="S34" i="10" s="1"/>
  <c r="O24" i="10"/>
  <c r="S24" i="10" s="1"/>
  <c r="O20" i="10"/>
  <c r="S20" i="10" s="1"/>
  <c r="O14" i="10"/>
  <c r="S14" i="10" s="1"/>
  <c r="O15" i="10"/>
  <c r="S15" i="10" s="1"/>
  <c r="O16" i="10" l="1"/>
  <c r="S16" i="10" s="1"/>
  <c r="O11" i="10"/>
  <c r="S11" i="10" s="1"/>
  <c r="O26" i="10" l="1"/>
  <c r="S26" i="10" s="1"/>
  <c r="O25" i="10" l="1"/>
  <c r="S25" i="10" s="1"/>
  <c r="O23" i="10"/>
  <c r="S23" i="10" s="1"/>
  <c r="O33" i="10" l="1"/>
  <c r="S33" i="10" s="1"/>
  <c r="O18" i="10" l="1"/>
  <c r="S18" i="10" s="1"/>
  <c r="O29" i="10" l="1"/>
  <c r="O19" i="10"/>
  <c r="S19" i="10" s="1"/>
  <c r="O21" i="10"/>
  <c r="S21" i="10" s="1"/>
  <c r="O22" i="10"/>
  <c r="S22" i="10" s="1"/>
  <c r="O31" i="10"/>
  <c r="S31" i="10" s="1"/>
  <c r="O7" i="10"/>
  <c r="S7" i="10" s="1"/>
  <c r="O8" i="10"/>
  <c r="S8" i="10" s="1"/>
  <c r="O5" i="10" l="1"/>
  <c r="S5" i="10" l="1"/>
  <c r="Q5" i="10"/>
  <c r="O32" i="10"/>
  <c r="S32" i="10" s="1"/>
  <c r="O35" i="10"/>
  <c r="S35" i="10" s="1"/>
  <c r="O4" i="10"/>
  <c r="S4" i="10" s="1"/>
  <c r="O6" i="10"/>
  <c r="S6" i="10" s="1"/>
  <c r="O10" i="10" l="1"/>
  <c r="S10" i="10" s="1"/>
  <c r="O13" i="10"/>
  <c r="S13" i="10" s="1"/>
  <c r="O28" i="10"/>
  <c r="S28" i="10" s="1"/>
  <c r="S29" i="10"/>
  <c r="O30" i="10"/>
  <c r="S30" i="10" s="1"/>
  <c r="S36" i="10" l="1"/>
</calcChain>
</file>

<file path=xl/sharedStrings.xml><?xml version="1.0" encoding="utf-8"?>
<sst xmlns="http://schemas.openxmlformats.org/spreadsheetml/2006/main" count="189" uniqueCount="91">
  <si>
    <t>MJ</t>
  </si>
  <si>
    <t>ks</t>
  </si>
  <si>
    <t xml:space="preserve">USB Flash Disk 8 GB </t>
  </si>
  <si>
    <r>
      <t>R</t>
    </r>
    <r>
      <rPr>
        <b/>
        <sz val="11"/>
        <color theme="1"/>
        <rFont val="Calibri"/>
        <family val="2"/>
        <charset val="238"/>
      </rPr>
      <t>Ů</t>
    </r>
    <r>
      <rPr>
        <b/>
        <sz val="11"/>
        <color theme="1"/>
        <rFont val="Calibri"/>
        <family val="2"/>
        <charset val="238"/>
        <scheme val="minor"/>
      </rPr>
      <t>ZNÉ</t>
    </r>
  </si>
  <si>
    <t>Switch 8 Ports 10/100 RJ 45</t>
  </si>
  <si>
    <t>SÍŤOVÉ PRVKY</t>
  </si>
  <si>
    <t>Ústředí</t>
  </si>
  <si>
    <t>Praha</t>
  </si>
  <si>
    <t>Hradec Králové</t>
  </si>
  <si>
    <t>Jihlava</t>
  </si>
  <si>
    <t>Karlovy Vary</t>
  </si>
  <si>
    <t>Olomouc</t>
  </si>
  <si>
    <t>Ostrava</t>
  </si>
  <si>
    <t>Ústí nad Labem</t>
  </si>
  <si>
    <t>Zlín</t>
  </si>
  <si>
    <t>České Budějovice</t>
  </si>
  <si>
    <t>Adresa dodání</t>
  </si>
  <si>
    <t>Kontaktní osoba</t>
  </si>
  <si>
    <r>
      <t xml:space="preserve">Česká školní inspekce - Pražský inspektorát, Arabská 683, </t>
    </r>
    <r>
      <rPr>
        <b/>
        <sz val="11"/>
        <color theme="1"/>
        <rFont val="Calibri"/>
        <family val="2"/>
        <charset val="238"/>
        <scheme val="minor"/>
      </rPr>
      <t>Praha 6</t>
    </r>
  </si>
  <si>
    <r>
      <t xml:space="preserve">Česká školní inspekce, Kollárova 15, 360 09 </t>
    </r>
    <r>
      <rPr>
        <b/>
        <sz val="11"/>
        <color theme="1"/>
        <rFont val="Calibri"/>
        <family val="2"/>
        <charset val="238"/>
        <scheme val="minor"/>
      </rPr>
      <t>Karlovy Vary</t>
    </r>
  </si>
  <si>
    <r>
      <t xml:space="preserve">Česká školní inspekce, W. Churchilla 6/1348, 400 01 </t>
    </r>
    <r>
      <rPr>
        <b/>
        <sz val="11"/>
        <color theme="1"/>
        <rFont val="Calibri"/>
        <family val="2"/>
        <charset val="238"/>
        <scheme val="minor"/>
      </rPr>
      <t>Ústí nad Labem</t>
    </r>
  </si>
  <si>
    <r>
      <t xml:space="preserve">Česká školní inspekce, Dukelská 23, 370 01 </t>
    </r>
    <r>
      <rPr>
        <b/>
        <sz val="11"/>
        <color theme="1"/>
        <rFont val="Calibri"/>
        <family val="2"/>
        <charset val="238"/>
        <scheme val="minor"/>
      </rPr>
      <t>České Budějiovice</t>
    </r>
  </si>
  <si>
    <r>
      <t xml:space="preserve">Česká školní inspekce, Wonkova 1142, 500 02 </t>
    </r>
    <r>
      <rPr>
        <b/>
        <sz val="11"/>
        <color theme="1"/>
        <rFont val="Calibri"/>
        <family val="2"/>
        <charset val="238"/>
        <scheme val="minor"/>
      </rPr>
      <t>Hradec Králové</t>
    </r>
  </si>
  <si>
    <r>
      <t xml:space="preserve">Česká školní inspekce, Zborovská 3, 586 01 </t>
    </r>
    <r>
      <rPr>
        <b/>
        <sz val="11"/>
        <color theme="1"/>
        <rFont val="Calibri"/>
        <family val="2"/>
        <charset val="238"/>
        <scheme val="minor"/>
      </rPr>
      <t>Jihlava</t>
    </r>
  </si>
  <si>
    <r>
      <t xml:space="preserve">Česká školní inspekce, Wellnerova 25, 779 00 </t>
    </r>
    <r>
      <rPr>
        <b/>
        <sz val="11"/>
        <color theme="1"/>
        <rFont val="Calibri"/>
        <family val="2"/>
        <charset val="238"/>
        <scheme val="minor"/>
      </rPr>
      <t>Olomouc</t>
    </r>
  </si>
  <si>
    <r>
      <t xml:space="preserve">Česká školní inspekce, Matiční 20, 702 00 </t>
    </r>
    <r>
      <rPr>
        <b/>
        <sz val="11"/>
        <color theme="1"/>
        <rFont val="Calibri"/>
        <family val="2"/>
        <charset val="238"/>
        <scheme val="minor"/>
      </rPr>
      <t>Ostrava</t>
    </r>
  </si>
  <si>
    <r>
      <t xml:space="preserve">Česká školní inspekce, Zarámí 88, P.O.Box 225, 760 01 </t>
    </r>
    <r>
      <rPr>
        <b/>
        <sz val="11"/>
        <color theme="1"/>
        <rFont val="Calibri"/>
        <family val="2"/>
        <charset val="238"/>
        <scheme val="minor"/>
      </rPr>
      <t>Zlín</t>
    </r>
  </si>
  <si>
    <r>
      <t>Česká školní inspekce, Fráni Šrámka 37, 150 21</t>
    </r>
    <r>
      <rPr>
        <b/>
        <sz val="11"/>
        <color theme="1"/>
        <rFont val="Calibri"/>
        <family val="2"/>
        <charset val="238"/>
        <scheme val="minor"/>
      </rPr>
      <t xml:space="preserve"> Praha 5</t>
    </r>
  </si>
  <si>
    <t>2. Samostatná fakturace pro jednotlivá odběrná místa.</t>
  </si>
  <si>
    <t>Celková cena s DPH</t>
  </si>
  <si>
    <t>Jednotková cena s DPH</t>
  </si>
  <si>
    <t>Název zboží</t>
  </si>
  <si>
    <r>
      <rPr>
        <b/>
        <sz val="11"/>
        <color theme="1"/>
        <rFont val="Calibri"/>
        <family val="2"/>
        <charset val="238"/>
        <scheme val="minor"/>
      </rPr>
      <t>BATERIE DO NOTEBOOK</t>
    </r>
    <r>
      <rPr>
        <b/>
        <sz val="11"/>
        <color theme="1"/>
        <rFont val="Calibri"/>
        <family val="2"/>
        <charset val="238"/>
      </rPr>
      <t>Ů</t>
    </r>
    <r>
      <rPr>
        <sz val="11"/>
        <color theme="1"/>
        <rFont val="Calibri"/>
        <family val="2"/>
        <charset val="238"/>
      </rPr>
      <t xml:space="preserve"> - </t>
    </r>
    <r>
      <rPr>
        <b/>
        <sz val="11"/>
        <color rgb="FFFF0000"/>
        <rFont val="Calibri"/>
        <family val="2"/>
        <charset val="238"/>
      </rPr>
      <t>akceptujeme i alternativní s odpovídajícími patametry a garancí funkčnosti</t>
    </r>
  </si>
  <si>
    <t>Brašna pro notebook 14", polstr. prostor pro NB, odnímatelný ramenní popruh, úložný prostor, černá</t>
  </si>
  <si>
    <t>Ivo Chmeler, mobil: 606 034 577 , ivo.chmeler@csicr.cz</t>
  </si>
  <si>
    <t>Galašová Ivana, mobil.: 607 005 369 , Ivana.Galasova@csicr.cz</t>
  </si>
  <si>
    <t>Mauerová Drahomíra, mobil: 607 006 709, drahomira.mauerova@csicr.cz</t>
  </si>
  <si>
    <t>Hlaváčková Miroslava, mobil: 607 005 340, miroslava.hlavackova@csicr.cz</t>
  </si>
  <si>
    <t>Krausová Ivana, mobil: 728 868 147, ivana.krausova@csicr.cz</t>
  </si>
  <si>
    <t>Rádlová Karla, mobil: 607 005 283, karla.radlova@csicr.cz</t>
  </si>
  <si>
    <t>Čuková Jana, mobil: 723 576 318, jana.cukova@csicr.cz</t>
  </si>
  <si>
    <t>Havlíková Alena, mobil: 723 447 341, alena.havlikova@csicr.cz</t>
  </si>
  <si>
    <t>Marschnerová Zuzana, mobil: 607 005 319, zuzana.marschnerova@csicr.cz</t>
  </si>
  <si>
    <t>Mikešová Lenka, mobil: 723 445 600, lenka.mikesova@csicr.cz</t>
  </si>
  <si>
    <t>Dell Latitude E7240 – Li-polymer, Type WD52H, 7,4 V, 45 Wh (Replace Li-polymer 7,4 V,  44 Wh - 6000mAh)</t>
  </si>
  <si>
    <t>Dell Latitude E7440 – Li-ion, Type 34GKR, 7,4 V, 47 Wh (Replace Li-polymer 7,4 V,  43 Wh - 5800mAh)</t>
  </si>
  <si>
    <r>
      <t xml:space="preserve">NAPÁJECÍ ADAPTÉRY - </t>
    </r>
    <r>
      <rPr>
        <b/>
        <sz val="11"/>
        <color rgb="FFFF0000"/>
        <rFont val="Calibri"/>
        <family val="2"/>
        <charset val="238"/>
        <scheme val="minor"/>
      </rPr>
      <t>akceptujeme i alternativní s odpovídajícími parametry a garancí funkčnosti</t>
    </r>
  </si>
  <si>
    <t>Prodlužovací HDMI kabel High Speed + Ethernet, zlacené kontakty, konektory HDMI A, délka 5 metrů</t>
  </si>
  <si>
    <t>HDMI KABELY A REDUKCE</t>
  </si>
  <si>
    <t>Dockovací stanice Dell EURO 2 Simple E-port replikátor včetně napájecího adaptéru</t>
  </si>
  <si>
    <t>USB externí optická mechanika min. 8x DVD+/-R read/write, 24x CD-R/RW, optimized for ultrabooks, W10</t>
  </si>
  <si>
    <t>Dell Latitude E7450 - Li-ion Type 3RNFD, 7.4 V, 54 Wh (Replace Li-polymer, 7, 4V, 43 Wh - 5 800 mAh)</t>
  </si>
  <si>
    <t>Spojka (adptér) HDMI - HDMI A 19 pin Female - HDMI A 19 pin Female</t>
  </si>
  <si>
    <t>Ústředí a inspektoráty</t>
  </si>
  <si>
    <t>Propojovací HDMI kabel High Speed + Ethernet, zlacené kontakty, konektory HDMI A, délka 1,5 metru</t>
  </si>
  <si>
    <t>Propojovací HDMI kabel High Speed + Ethernet, zlacené kontakty, konektory HDMI A, délka 7 metrů</t>
  </si>
  <si>
    <t>kusů</t>
  </si>
  <si>
    <t>Celkem kusů</t>
  </si>
  <si>
    <t>celkem</t>
  </si>
  <si>
    <t>USB klávesnice drátová, kancelářská, CZ, Win 10, černá, odolná proti polití, dlouhá životnost</t>
  </si>
  <si>
    <t xml:space="preserve">Batoh pro notebook 14“, stavitelný popruh, polstrovaný prostor pro NB, úložný prostor, barva  šedá </t>
  </si>
  <si>
    <t>Dell Latitude E7270 - Li-ion Type J60J5, 7,6 V, 55 Wh</t>
  </si>
  <si>
    <t xml:space="preserve">Dell Latitude E7470 - Li-ion Type J60J5, 7,6 V, 55 Wh </t>
  </si>
  <si>
    <t>Převodník  HDMI na VGA - HDMI - A 19 pin Male to VGA 15 pin Female Full HD with audio</t>
  </si>
  <si>
    <t>HDMI Spliter 1x4 kovový s napájecím adaptérem, 3D, Full HD</t>
  </si>
  <si>
    <t>Pardubice</t>
  </si>
  <si>
    <t xml:space="preserve">Patch kabel CAT5e UTP RJ45-RJ45, délka 15 metrů, barva šedá </t>
  </si>
  <si>
    <t>Propojovací DisplayPort - HDMI kabel  (DP M &lt;-&gt; HDMI M), délka 2m</t>
  </si>
  <si>
    <t>Wi-Fi AP, Dual-Band - 2,4 GHz a 5 GHz, podpora 802.11 a/b/g/n/ac, min. 3x3 MIMO, funkce AP/Hotspot, 2x GLAN, součástí balení PoE adaptér, nutná kompatibilita se SW centrální správy UniFi Controller v5.X</t>
  </si>
  <si>
    <t>Propojovací HDMI kabel High Speed + Ethernet, zlacené kontakty, konektory HDMI A, délka 10 metrů</t>
  </si>
  <si>
    <t>AC/DC adaptér pro Dell EURO 2 Simple E-port replikátor Input 240 V, 2,5 A, 50 Hz,Output 19,5 V, 6,7 A, 130 W</t>
  </si>
  <si>
    <t>AC/DC adaptér pro notebook Dell Latitude E7440, Input 240 V, 2,5 A, 50 Hz,Output 19,5 V, 4,62 A, 90 W</t>
  </si>
  <si>
    <t>Konvertor VGA na HDMI - VGA 15 pin Male to HDMI A Female 1080p with audio</t>
  </si>
  <si>
    <t>D-Link DHP-601AV/E, Powerline Starter Kit</t>
  </si>
  <si>
    <t>Plzeň</t>
  </si>
  <si>
    <t>Patch kabel CAT5e UTP RJ45-RJ45, délka 10 metrů, barva šedá</t>
  </si>
  <si>
    <t>Vybrané zadávací podmínky:</t>
  </si>
  <si>
    <t>1. Dodání požadovaného zboží do míst specifikovaných na jednotlivých listech tohoto souboru podle níže uvedeného adresáře.</t>
  </si>
  <si>
    <t>Setunská Hana, mobil: 728 947 118, hana.setunka@csicr.cz</t>
  </si>
  <si>
    <t>Brožková Lenka, mobil: 607 764 788, lenka.brozkova@csicr.cz</t>
  </si>
  <si>
    <r>
      <t xml:space="preserve">Česká školní inspekce, Koperníkova 26, 301 00  </t>
    </r>
    <r>
      <rPr>
        <b/>
        <sz val="11"/>
        <color theme="1"/>
        <rFont val="Calibri"/>
        <family val="2"/>
        <charset val="238"/>
        <scheme val="minor"/>
      </rPr>
      <t>Plzeň</t>
    </r>
  </si>
  <si>
    <r>
      <t xml:space="preserve">Česká školní inspekce, Sukova třída 1556, 530 02  </t>
    </r>
    <r>
      <rPr>
        <b/>
        <sz val="11"/>
        <color theme="1"/>
        <rFont val="Calibri"/>
        <family val="2"/>
        <charset val="238"/>
        <scheme val="minor"/>
      </rPr>
      <t>Pardubice</t>
    </r>
  </si>
  <si>
    <t>Jednotková cena bez DPH</t>
  </si>
  <si>
    <t>Cena celkem bez DPH</t>
  </si>
  <si>
    <t xml:space="preserve">3.  V případě dodání alternativního zboží oproti poptávanému, je dodavatel povinen přiložit k nabídce Produktový list nabízeného
zboží, ze kterého je zjistitelné, že nabízené zboží má parametry stejné, nebo lepší než poptávané zboží.
4. Zboží, jež je předmětem této zakázky, bude dodáno jako náhradní plnění ve smyslu § 81 odst. 2 písm. b) a odst. 3 zákona
č. 435/2004 Sb., o zaměstnanosti, ve znění pozdějších předpisů. Zadávacího řízení se může zúčastnit pouze dodavatel, který
zaměstnává více než 50 % osob se zdravotním postižením z celkového počtu svých zaměstnanců a se kterým Úřad práce uzavřel
písemnou dohodu o jeho uznání za zaměstnavatele na chráněném trhu práce podle § 78 zákona č. 435/2004 Sb., resp. dodavatel
zaměstnávající více než 50 % zaměstnanců na chráněných pracovních místech, kteří jsou osobami se zdravotním postižením,
z celkového počtu zaměstnanců, nebo dodavatel, který je osobou se zdravotním postižením, zároveň je osobou samostatně
výdělečně činnou a nezaměstnává žádné zaměstnance. Splnění této podmínky není možné prokazovat prostřednictvím jiných osob.
Rozhodným je průměrný přepočtený počet zaměstnanců za kalendářní čtvrtletí předcházející zahájení zadávacího řízení.
5. Kompletní zadávací podmínky jsou stanoveny ve Výzvě k podání nabídek č.j. ČŠIG-1279/18-G42 (zveřejněné na profilu zadavatele: 
https://nen.nipez.cz/profil/CSI a webu: http://www.csicr.cz/cz/VEREJNE-ZAKAZKY).
</t>
  </si>
  <si>
    <t>ČESKÁ ŠKOLNÍ INSPEKCE - PŘÍLOHA KUPNÍ SMLOUVY - DROBNÉ ICT - 2. Q 2018, ČŠIG-S-183/18-G42, čj.  ČŠIG-1279/18-G42</t>
  </si>
  <si>
    <t>ČESKÁ ŠKOLNÍ INSPEKCE - PŘÍLOHA KUPNÍ SMLOUVY - DROBNÉ ICT - 2.Q 2018, ČŠIG-S-183/18-G42, čj. ČŠIG-1279/18-G42</t>
  </si>
  <si>
    <t>Požadavky na zpracování a členění nabídky:</t>
  </si>
  <si>
    <t>Doplnění  cen na listu ICT a jeho vložení jako přílohy do nabídky.</t>
  </si>
  <si>
    <r>
      <rPr>
        <b/>
        <sz val="14"/>
        <color theme="1"/>
        <rFont val="Calibri"/>
        <family val="2"/>
        <charset val="238"/>
        <scheme val="minor"/>
      </rPr>
      <t xml:space="preserve">Adresy míst plnění </t>
    </r>
    <r>
      <rPr>
        <sz val="14"/>
        <color theme="1"/>
        <rFont val="Calibri"/>
        <family val="2"/>
        <charset val="238"/>
        <scheme val="minor"/>
      </rPr>
      <t xml:space="preserve">(viz sloupce s počty kusů zboží v jednotlivých objednávkových listech) a </t>
    </r>
    <r>
      <rPr>
        <b/>
        <sz val="14"/>
        <color theme="1"/>
        <rFont val="Calibri"/>
        <family val="2"/>
        <charset val="238"/>
        <scheme val="minor"/>
      </rPr>
      <t>kontaktní osoby pro převzetí dodávky:</t>
    </r>
  </si>
  <si>
    <t>USB myš optická, drátová, standardní velikost (ne mini), min. 2 tlačítka, rolovací kolečko, Win 10, černá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</si>
</sst>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Kč&quot;"/>
  </numFmts>
  <fonts count="18" x14ac:knownFonts="1">
    <font>
      <sz val="11"/>
      <color theme="1"/>
      <name val="Calibri"/>
      <family val="2"/>
      <charset val="238"/>
      <scheme val="minor"/>
    </font>
    <font>
      <b/>
      <sz val="11"/>
      <color theme="1"/>
      <name val="Calibri"/>
      <family val="2"/>
      <charset val="238"/>
      <scheme val="minor"/>
    </font>
    <font>
      <b/>
      <sz val="14"/>
      <name val="Calibri"/>
      <family val="2"/>
      <charset val="238"/>
      <scheme val="minor"/>
    </font>
    <font>
      <b/>
      <sz val="11"/>
      <color theme="1"/>
      <name val="Calibri"/>
      <family val="2"/>
      <charset val="238"/>
    </font>
    <font>
      <sz val="12"/>
      <name val="Calibri"/>
      <family val="2"/>
      <charset val="238"/>
      <scheme val="minor"/>
    </font>
    <font>
      <sz val="12"/>
      <color theme="1"/>
      <name val="Calibri"/>
      <family val="2"/>
      <charset val="238"/>
      <scheme val="minor"/>
    </font>
    <font>
      <sz val="14"/>
      <color theme="1"/>
      <name val="Calibri"/>
      <family val="2"/>
      <charset val="238"/>
      <scheme val="minor"/>
    </font>
    <font>
      <b/>
      <sz val="14"/>
      <color theme="1"/>
      <name val="Calibri"/>
      <family val="2"/>
      <charset val="238"/>
      <scheme val="minor"/>
    </font>
    <font>
      <sz val="16"/>
      <color theme="1"/>
      <name val="Calibri"/>
      <family val="2"/>
      <charset val="238"/>
      <scheme val="minor"/>
    </font>
    <font>
      <sz val="18"/>
      <color theme="1"/>
      <name val="Calibri"/>
      <family val="2"/>
      <charset val="238"/>
      <scheme val="minor"/>
    </font>
    <font>
      <b/>
      <sz val="18"/>
      <color theme="1"/>
      <name val="Calibri"/>
      <family val="2"/>
      <charset val="238"/>
      <scheme val="minor"/>
    </font>
    <font>
      <b/>
      <sz val="11"/>
      <color rgb="FFFF0000"/>
      <name val="Calibri"/>
      <family val="2"/>
      <charset val="238"/>
      <scheme val="minor"/>
    </font>
    <font>
      <sz val="11"/>
      <color theme="1"/>
      <name val="Calibri"/>
      <family val="2"/>
      <charset val="238"/>
    </font>
    <font>
      <sz val="14"/>
      <color rgb="FFFF0000"/>
      <name val="Calibri"/>
      <family val="2"/>
      <charset val="238"/>
      <scheme val="minor"/>
    </font>
    <font>
      <b/>
      <sz val="11"/>
      <color rgb="FFFF0000"/>
      <name val="Calibri"/>
      <family val="2"/>
      <charset val="238"/>
    </font>
    <font>
      <b/>
      <sz val="11"/>
      <name val="Arial CE"/>
      <charset val="238"/>
    </font>
    <font>
      <b/>
      <sz val="12"/>
      <color theme="1"/>
      <name val="Calibri"/>
      <family val="2"/>
      <charset val="238"/>
      <scheme val="minor"/>
    </font>
    <font>
      <b/>
      <sz val="16"/>
      <color rgb="FF000000"/>
      <name val="Calibri"/>
      <family val="2"/>
      <charset val="238"/>
      <scheme val="minor"/>
    </font>
  </fonts>
  <fills count="5">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2">
    <xf numFmtId="0" fontId="0" fillId="0" borderId="0" xfId="0"/>
    <xf numFmtId="0" fontId="4" fillId="0" borderId="0" xfId="0" applyFont="1" applyFill="1"/>
    <xf numFmtId="0" fontId="0" fillId="0" borderId="1" xfId="0" applyBorder="1"/>
    <xf numFmtId="0" fontId="5" fillId="0" borderId="0" xfId="0" applyFont="1"/>
    <xf numFmtId="0" fontId="6" fillId="0" borderId="0" xfId="0" applyFont="1"/>
    <xf numFmtId="0" fontId="8" fillId="0" borderId="0" xfId="0" applyFont="1"/>
    <xf numFmtId="0" fontId="9" fillId="0" borderId="0" xfId="0" applyFont="1"/>
    <xf numFmtId="0" fontId="10" fillId="0" borderId="0" xfId="0" applyFont="1"/>
    <xf numFmtId="164" fontId="0" fillId="2" borderId="2" xfId="0" applyNumberFormat="1" applyFill="1" applyBorder="1" applyAlignment="1" applyProtection="1">
      <alignment horizontal="center"/>
      <protection locked="0"/>
    </xf>
    <xf numFmtId="164" fontId="0" fillId="0" borderId="3" xfId="0" applyNumberFormat="1" applyFill="1" applyBorder="1" applyAlignment="1" applyProtection="1">
      <alignment horizontal="center"/>
      <protection locked="0"/>
    </xf>
    <xf numFmtId="164" fontId="2" fillId="0" borderId="0" xfId="0" applyNumberFormat="1" applyFont="1" applyFill="1" applyBorder="1" applyAlignment="1" applyProtection="1">
      <alignment horizontal="center"/>
      <protection locked="0"/>
    </xf>
    <xf numFmtId="0" fontId="2" fillId="0" borderId="0" xfId="0" applyFont="1" applyFill="1" applyBorder="1" applyAlignment="1" applyProtection="1">
      <alignment horizontal="center"/>
    </xf>
    <xf numFmtId="0" fontId="0" fillId="0" borderId="5" xfId="0" applyFill="1" applyBorder="1" applyProtection="1"/>
    <xf numFmtId="0" fontId="0" fillId="0" borderId="6" xfId="0" applyFill="1" applyBorder="1" applyAlignment="1" applyProtection="1">
      <alignment horizontal="center"/>
    </xf>
    <xf numFmtId="0" fontId="0" fillId="0" borderId="9" xfId="0" applyFill="1" applyBorder="1" applyAlignment="1" applyProtection="1">
      <alignment horizontal="center"/>
    </xf>
    <xf numFmtId="0" fontId="0" fillId="0" borderId="2" xfId="0" applyFill="1" applyBorder="1" applyAlignment="1" applyProtection="1">
      <alignment horizontal="center"/>
    </xf>
    <xf numFmtId="0" fontId="1" fillId="2" borderId="5" xfId="0" applyFont="1" applyFill="1" applyBorder="1" applyProtection="1"/>
    <xf numFmtId="0" fontId="0" fillId="2" borderId="6" xfId="0" applyFill="1" applyBorder="1" applyAlignment="1" applyProtection="1">
      <alignment horizontal="center"/>
    </xf>
    <xf numFmtId="0" fontId="0" fillId="2" borderId="9" xfId="0" applyFill="1" applyBorder="1" applyAlignment="1" applyProtection="1">
      <alignment horizontal="center"/>
    </xf>
    <xf numFmtId="0" fontId="0" fillId="2" borderId="2" xfId="0" applyFill="1" applyBorder="1" applyAlignment="1" applyProtection="1">
      <alignment horizontal="center"/>
    </xf>
    <xf numFmtId="0" fontId="0" fillId="0" borderId="8" xfId="0" applyFill="1" applyBorder="1" applyAlignment="1" applyProtection="1">
      <alignment horizontal="center"/>
    </xf>
    <xf numFmtId="0" fontId="0" fillId="0" borderId="3" xfId="0" applyFill="1" applyBorder="1" applyAlignment="1" applyProtection="1">
      <alignment horizontal="center"/>
    </xf>
    <xf numFmtId="0" fontId="0" fillId="0" borderId="0" xfId="0" applyFill="1" applyProtection="1">
      <protection locked="0"/>
    </xf>
    <xf numFmtId="164" fontId="0" fillId="0" borderId="2" xfId="0" applyNumberFormat="1" applyFill="1" applyBorder="1" applyAlignment="1" applyProtection="1">
      <alignment horizontal="center"/>
      <protection locked="0"/>
    </xf>
    <xf numFmtId="0" fontId="0" fillId="0" borderId="0" xfId="0" applyFill="1" applyAlignment="1" applyProtection="1">
      <alignment horizontal="center"/>
      <protection locked="0"/>
    </xf>
    <xf numFmtId="164" fontId="0" fillId="0" borderId="0" xfId="0" applyNumberFormat="1" applyFill="1" applyProtection="1">
      <protection locked="0"/>
    </xf>
    <xf numFmtId="0" fontId="0" fillId="2" borderId="5" xfId="0" applyFill="1" applyBorder="1" applyProtection="1"/>
    <xf numFmtId="0" fontId="13" fillId="0" borderId="0" xfId="0" applyFont="1"/>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0" fontId="0" fillId="2" borderId="8" xfId="0" applyFill="1" applyBorder="1" applyAlignment="1" applyProtection="1">
      <alignment horizontal="center"/>
    </xf>
    <xf numFmtId="0" fontId="0" fillId="2" borderId="3" xfId="0" applyFill="1" applyBorder="1" applyAlignment="1" applyProtection="1">
      <alignment horizontal="center"/>
    </xf>
    <xf numFmtId="164" fontId="0" fillId="2" borderId="3" xfId="0" applyNumberFormat="1" applyFill="1" applyBorder="1" applyAlignment="1" applyProtection="1">
      <alignment horizontal="center"/>
      <protection locked="0"/>
    </xf>
    <xf numFmtId="0" fontId="0" fillId="0" borderId="5" xfId="0" applyFont="1" applyFill="1" applyBorder="1" applyProtection="1"/>
    <xf numFmtId="0" fontId="0" fillId="0" borderId="6" xfId="0" applyFont="1" applyFill="1" applyBorder="1" applyAlignment="1" applyProtection="1">
      <alignment horizontal="center"/>
    </xf>
    <xf numFmtId="0" fontId="0" fillId="0" borderId="8" xfId="0" applyFont="1" applyFill="1" applyBorder="1" applyAlignment="1" applyProtection="1">
      <alignment horizontal="center"/>
    </xf>
    <xf numFmtId="0" fontId="0" fillId="0" borderId="3" xfId="0" applyFont="1" applyFill="1" applyBorder="1" applyAlignment="1" applyProtection="1">
      <alignment horizontal="center"/>
    </xf>
    <xf numFmtId="0" fontId="0" fillId="0" borderId="2" xfId="0" applyFont="1" applyFill="1" applyBorder="1" applyAlignment="1" applyProtection="1">
      <alignment horizontal="center"/>
    </xf>
    <xf numFmtId="164" fontId="0" fillId="0" borderId="3" xfId="0" applyNumberFormat="1" applyFont="1" applyFill="1" applyBorder="1" applyAlignment="1" applyProtection="1">
      <alignment horizontal="center"/>
      <protection locked="0"/>
    </xf>
    <xf numFmtId="164" fontId="0" fillId="0" borderId="2" xfId="0" applyNumberFormat="1" applyFont="1" applyFill="1" applyBorder="1" applyAlignment="1" applyProtection="1">
      <alignment horizontal="center"/>
      <protection locked="0"/>
    </xf>
    <xf numFmtId="0" fontId="0" fillId="0" borderId="0" xfId="0" applyFont="1" applyFill="1" applyProtection="1">
      <protection locked="0"/>
    </xf>
    <xf numFmtId="164" fontId="1" fillId="0" borderId="6" xfId="0" applyNumberFormat="1" applyFont="1" applyFill="1" applyBorder="1" applyAlignment="1" applyProtection="1">
      <alignment horizontal="center"/>
      <protection locked="0"/>
    </xf>
    <xf numFmtId="0" fontId="0" fillId="0" borderId="0" xfId="0" applyFont="1" applyAlignment="1">
      <alignment vertical="center"/>
    </xf>
    <xf numFmtId="0" fontId="0" fillId="0" borderId="1" xfId="0" applyBorder="1" applyAlignment="1"/>
    <xf numFmtId="0" fontId="1" fillId="0" borderId="1" xfId="0" applyFont="1" applyBorder="1" applyAlignment="1">
      <alignment horizontal="center" vertical="center"/>
    </xf>
    <xf numFmtId="0" fontId="2" fillId="0" borderId="0" xfId="0" applyFont="1" applyFill="1" applyBorder="1" applyAlignment="1" applyProtection="1">
      <alignment horizontal="center"/>
    </xf>
    <xf numFmtId="0" fontId="2" fillId="0" borderId="0" xfId="0" applyFont="1" applyFill="1" applyBorder="1" applyAlignment="1" applyProtection="1"/>
    <xf numFmtId="0" fontId="0" fillId="0" borderId="6" xfId="0" applyFont="1" applyFill="1" applyBorder="1" applyAlignment="1" applyProtection="1">
      <alignment horizontal="center"/>
    </xf>
    <xf numFmtId="0" fontId="0" fillId="0" borderId="6" xfId="0" applyFont="1" applyFill="1" applyBorder="1" applyAlignment="1" applyProtection="1">
      <alignment horizontal="center"/>
    </xf>
    <xf numFmtId="0" fontId="0" fillId="0" borderId="8" xfId="0" applyFont="1" applyFill="1" applyBorder="1" applyAlignment="1" applyProtection="1">
      <alignment horizontal="center"/>
    </xf>
    <xf numFmtId="0" fontId="0" fillId="0" borderId="3" xfId="0" applyFont="1" applyFill="1" applyBorder="1" applyAlignment="1" applyProtection="1">
      <alignment horizontal="center"/>
    </xf>
    <xf numFmtId="0" fontId="0" fillId="0" borderId="2" xfId="0" applyFont="1" applyFill="1" applyBorder="1" applyAlignment="1" applyProtection="1">
      <alignment horizontal="center"/>
    </xf>
    <xf numFmtId="164" fontId="0" fillId="0" borderId="3" xfId="0" applyNumberFormat="1" applyFont="1" applyFill="1" applyBorder="1" applyAlignment="1" applyProtection="1">
      <alignment horizontal="center"/>
      <protection locked="0"/>
    </xf>
    <xf numFmtId="164" fontId="0" fillId="0" borderId="2" xfId="0" applyNumberFormat="1" applyFont="1" applyFill="1" applyBorder="1" applyAlignment="1" applyProtection="1">
      <alignment horizontal="center"/>
      <protection locked="0"/>
    </xf>
    <xf numFmtId="0" fontId="0" fillId="0" borderId="0" xfId="0" applyFont="1" applyFill="1" applyProtection="1">
      <protection locked="0"/>
    </xf>
    <xf numFmtId="0" fontId="0" fillId="0" borderId="5" xfId="0" applyFill="1" applyBorder="1" applyAlignment="1" applyProtection="1">
      <alignment wrapText="1"/>
    </xf>
    <xf numFmtId="0" fontId="0" fillId="0" borderId="5" xfId="0" applyFont="1" applyFill="1" applyBorder="1" applyProtection="1"/>
    <xf numFmtId="0" fontId="0" fillId="0" borderId="6" xfId="0" applyFill="1" applyBorder="1" applyAlignment="1" applyProtection="1">
      <alignment horizontal="center"/>
    </xf>
    <xf numFmtId="0" fontId="0" fillId="0" borderId="9" xfId="0" applyFill="1" applyBorder="1" applyAlignment="1" applyProtection="1">
      <alignment horizontal="center"/>
    </xf>
    <xf numFmtId="0" fontId="0" fillId="0" borderId="2" xfId="0" applyFill="1" applyBorder="1" applyAlignment="1" applyProtection="1">
      <alignment horizontal="center"/>
    </xf>
    <xf numFmtId="0" fontId="0" fillId="0" borderId="0" xfId="0" applyFill="1" applyProtection="1">
      <protection locked="0"/>
    </xf>
    <xf numFmtId="164" fontId="0" fillId="0" borderId="2" xfId="0" applyNumberFormat="1" applyFill="1" applyBorder="1" applyAlignment="1" applyProtection="1">
      <alignment horizontal="center"/>
      <protection locked="0"/>
    </xf>
    <xf numFmtId="164" fontId="0" fillId="0" borderId="3" xfId="0" applyNumberFormat="1" applyFill="1" applyBorder="1" applyAlignment="1" applyProtection="1">
      <alignment horizontal="center"/>
      <protection locked="0"/>
    </xf>
    <xf numFmtId="0" fontId="0" fillId="0" borderId="5" xfId="0" applyFill="1" applyBorder="1" applyProtection="1"/>
    <xf numFmtId="0" fontId="0" fillId="0" borderId="6" xfId="0" applyFill="1" applyBorder="1" applyAlignment="1" applyProtection="1">
      <alignment horizontal="center"/>
    </xf>
    <xf numFmtId="0" fontId="0" fillId="0" borderId="2" xfId="0" applyFill="1" applyBorder="1" applyAlignment="1" applyProtection="1">
      <alignment horizontal="center"/>
    </xf>
    <xf numFmtId="0" fontId="0" fillId="0" borderId="8" xfId="0" applyFill="1" applyBorder="1" applyAlignment="1" applyProtection="1">
      <alignment horizontal="center"/>
    </xf>
    <xf numFmtId="0" fontId="0" fillId="0" borderId="3" xfId="0" applyFill="1" applyBorder="1" applyAlignment="1" applyProtection="1">
      <alignment horizontal="center"/>
    </xf>
    <xf numFmtId="0" fontId="0" fillId="0" borderId="0" xfId="0" applyFill="1" applyProtection="1">
      <protection locked="0"/>
    </xf>
    <xf numFmtId="164" fontId="0" fillId="0" borderId="2" xfId="0" applyNumberFormat="1" applyFill="1" applyBorder="1" applyAlignment="1" applyProtection="1">
      <alignment horizontal="center"/>
      <protection locked="0"/>
    </xf>
    <xf numFmtId="0" fontId="0" fillId="0" borderId="5" xfId="0" applyFill="1" applyBorder="1" applyProtection="1"/>
    <xf numFmtId="0" fontId="0" fillId="0" borderId="2" xfId="0" applyFill="1" applyBorder="1" applyAlignment="1" applyProtection="1">
      <alignment horizontal="center"/>
    </xf>
    <xf numFmtId="164" fontId="0" fillId="0" borderId="2" xfId="0" applyNumberFormat="1" applyFill="1" applyBorder="1" applyAlignment="1" applyProtection="1">
      <alignment horizontal="center"/>
      <protection locked="0"/>
    </xf>
    <xf numFmtId="0" fontId="0" fillId="0" borderId="6" xfId="0" applyFill="1" applyBorder="1" applyAlignment="1" applyProtection="1">
      <alignment horizontal="center"/>
    </xf>
    <xf numFmtId="0" fontId="0" fillId="0" borderId="5" xfId="0" applyFont="1" applyFill="1" applyBorder="1" applyProtection="1"/>
    <xf numFmtId="0" fontId="0" fillId="0" borderId="1" xfId="0" applyBorder="1" applyAlignment="1"/>
    <xf numFmtId="0" fontId="0" fillId="3" borderId="10" xfId="0" applyFill="1" applyBorder="1" applyAlignment="1"/>
    <xf numFmtId="0" fontId="0" fillId="0" borderId="11" xfId="0" applyBorder="1" applyAlignment="1"/>
    <xf numFmtId="0" fontId="0" fillId="0" borderId="10" xfId="0" applyBorder="1" applyAlignment="1" applyProtection="1">
      <protection locked="0"/>
    </xf>
    <xf numFmtId="0" fontId="0" fillId="0" borderId="7" xfId="0" applyBorder="1" applyAlignment="1"/>
    <xf numFmtId="0" fontId="0" fillId="0" borderId="10" xfId="0" applyBorder="1" applyAlignment="1"/>
    <xf numFmtId="0" fontId="0" fillId="4" borderId="5" xfId="0" applyFill="1" applyBorder="1" applyProtection="1"/>
    <xf numFmtId="0" fontId="0" fillId="4" borderId="5" xfId="0" applyFont="1" applyFill="1" applyBorder="1" applyProtection="1"/>
    <xf numFmtId="0" fontId="0" fillId="3" borderId="11" xfId="0" applyFill="1" applyBorder="1" applyAlignment="1"/>
    <xf numFmtId="164" fontId="0" fillId="0" borderId="2" xfId="0" applyNumberFormat="1" applyFill="1" applyBorder="1" applyAlignment="1" applyProtection="1">
      <alignment horizontal="center"/>
    </xf>
    <xf numFmtId="0" fontId="17" fillId="0" borderId="0" xfId="0" applyFont="1" applyAlignment="1">
      <alignment vertical="center"/>
    </xf>
    <xf numFmtId="0" fontId="7" fillId="0" borderId="0" xfId="0" applyFont="1"/>
    <xf numFmtId="0" fontId="0" fillId="3" borderId="10" xfId="0" applyFill="1" applyBorder="1" applyAlignment="1"/>
    <xf numFmtId="0" fontId="0" fillId="0" borderId="11" xfId="0" applyBorder="1" applyAlignment="1"/>
    <xf numFmtId="0" fontId="0" fillId="0" borderId="10" xfId="0" applyBorder="1" applyAlignment="1"/>
    <xf numFmtId="0" fontId="0" fillId="0" borderId="7" xfId="0" applyBorder="1" applyAlignment="1"/>
    <xf numFmtId="0" fontId="0" fillId="3" borderId="1" xfId="0" applyFill="1" applyBorder="1" applyAlignment="1"/>
    <xf numFmtId="0" fontId="0" fillId="0" borderId="1" xfId="0" applyBorder="1" applyAlignment="1" applyProtection="1">
      <protection locked="0"/>
    </xf>
    <xf numFmtId="0" fontId="0" fillId="0" borderId="1" xfId="0" applyBorder="1" applyAlignment="1"/>
    <xf numFmtId="0" fontId="0" fillId="0" borderId="10" xfId="0" applyBorder="1" applyAlignment="1" applyProtection="1">
      <protection locked="0"/>
    </xf>
    <xf numFmtId="0" fontId="6" fillId="0" borderId="0" xfId="0" applyFont="1" applyBorder="1" applyAlignment="1">
      <alignment horizontal="left" wrapText="1"/>
    </xf>
    <xf numFmtId="0" fontId="1" fillId="0" borderId="1" xfId="0" applyFont="1" applyBorder="1" applyAlignment="1">
      <alignment horizontal="center" vertical="center"/>
    </xf>
    <xf numFmtId="0" fontId="0" fillId="0" borderId="1" xfId="0" applyBorder="1" applyAlignment="1">
      <alignment horizontal="center" vertical="center"/>
    </xf>
    <xf numFmtId="0" fontId="6" fillId="0" borderId="0" xfId="0" applyFont="1" applyAlignment="1">
      <alignment horizontal="left" wrapText="1"/>
    </xf>
    <xf numFmtId="0" fontId="16" fillId="0" borderId="1" xfId="0" applyFont="1" applyFill="1" applyBorder="1" applyAlignment="1" applyProtection="1">
      <alignment horizontal="center"/>
      <protection locked="0"/>
    </xf>
    <xf numFmtId="0" fontId="16" fillId="0" borderId="10" xfId="0" applyFont="1" applyFill="1" applyBorder="1" applyAlignment="1" applyProtection="1">
      <alignment horizontal="center"/>
      <protection locked="0"/>
    </xf>
    <xf numFmtId="0" fontId="5" fillId="0" borderId="2" xfId="0" applyFont="1" applyBorder="1" applyAlignment="1">
      <alignment horizontal="center"/>
    </xf>
  </cellXfs>
  <cellStyles count="1">
    <cellStyle name="Normální"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topLeftCell="A19" workbookViewId="0">
      <selection activeCell="G9" sqref="G9"/>
    </sheetView>
  </sheetViews>
  <sheetFormatPr defaultRowHeight="15" x14ac:dyDescent="0.25"/>
  <cols>
    <col min="1" max="1" width="5" customWidth="1"/>
    <col min="3" max="3" width="11.7109375" customWidth="1"/>
    <col min="11" max="11" width="4.85546875" customWidth="1"/>
    <col min="12" max="12" width="65.7109375" customWidth="1"/>
  </cols>
  <sheetData>
    <row r="1" spans="1:12" ht="15.75" x14ac:dyDescent="0.25">
      <c r="A1" s="1"/>
    </row>
    <row r="2" spans="1:12" s="6" customFormat="1" ht="23.25" x14ac:dyDescent="0.35">
      <c r="B2" s="7" t="s">
        <v>85</v>
      </c>
    </row>
    <row r="4" spans="1:12" s="5" customFormat="1" ht="21" x14ac:dyDescent="0.35">
      <c r="B4" s="85" t="s">
        <v>76</v>
      </c>
      <c r="C4"/>
      <c r="D4"/>
      <c r="E4"/>
      <c r="F4"/>
      <c r="G4"/>
      <c r="H4"/>
    </row>
    <row r="5" spans="1:12" s="4" customFormat="1" ht="18.75" x14ac:dyDescent="0.3">
      <c r="B5" s="95" t="s">
        <v>77</v>
      </c>
      <c r="C5" s="95"/>
      <c r="D5" s="95"/>
      <c r="E5" s="95"/>
      <c r="F5" s="95"/>
      <c r="G5" s="95"/>
      <c r="H5" s="95"/>
      <c r="I5" s="95"/>
      <c r="J5" s="95"/>
      <c r="K5" s="95"/>
      <c r="L5" s="95"/>
    </row>
    <row r="6" spans="1:12" s="4" customFormat="1" ht="18.75" x14ac:dyDescent="0.3">
      <c r="B6" s="95" t="s">
        <v>28</v>
      </c>
      <c r="C6" s="95"/>
      <c r="D6" s="95"/>
      <c r="E6" s="95"/>
      <c r="F6" s="95"/>
      <c r="G6" s="95"/>
      <c r="H6" s="95"/>
      <c r="I6" s="95"/>
      <c r="J6" s="95"/>
      <c r="K6" s="95"/>
      <c r="L6" s="95"/>
    </row>
    <row r="7" spans="1:12" s="4" customFormat="1" ht="73.5" customHeight="1" x14ac:dyDescent="0.3">
      <c r="B7" s="98" t="s">
        <v>84</v>
      </c>
      <c r="C7" s="98"/>
      <c r="D7" s="98"/>
      <c r="E7" s="98"/>
      <c r="F7" s="98"/>
      <c r="G7" s="98"/>
      <c r="H7" s="98"/>
      <c r="I7" s="98"/>
      <c r="J7" s="98"/>
      <c r="K7" s="98"/>
      <c r="L7" s="98"/>
    </row>
    <row r="8" spans="1:12" s="4" customFormat="1" ht="174" customHeight="1" x14ac:dyDescent="0.3">
      <c r="B8" s="98"/>
      <c r="C8" s="98"/>
      <c r="D8" s="98"/>
      <c r="E8" s="98"/>
      <c r="F8" s="98"/>
      <c r="G8" s="98"/>
      <c r="H8" s="98"/>
      <c r="I8" s="98"/>
      <c r="J8" s="98"/>
      <c r="K8" s="98"/>
      <c r="L8" s="98"/>
    </row>
    <row r="9" spans="1:12" s="3" customFormat="1" ht="18.75" x14ac:dyDescent="0.3">
      <c r="B9" s="4"/>
    </row>
    <row r="10" spans="1:12" s="5" customFormat="1" ht="21" x14ac:dyDescent="0.35">
      <c r="B10" s="86" t="s">
        <v>87</v>
      </c>
      <c r="C10" s="86"/>
      <c r="D10" s="86"/>
      <c r="E10" s="86"/>
      <c r="F10" s="86"/>
      <c r="G10" s="86"/>
      <c r="H10" s="4"/>
      <c r="I10" s="4"/>
    </row>
    <row r="11" spans="1:12" s="4" customFormat="1" ht="18.75" x14ac:dyDescent="0.3">
      <c r="B11" s="27" t="s">
        <v>88</v>
      </c>
    </row>
    <row r="12" spans="1:12" s="3" customFormat="1" ht="15.75" x14ac:dyDescent="0.25"/>
    <row r="13" spans="1:12" s="4" customFormat="1" ht="18.75" x14ac:dyDescent="0.3">
      <c r="B13" s="4" t="s">
        <v>89</v>
      </c>
    </row>
    <row r="15" spans="1:12" x14ac:dyDescent="0.25">
      <c r="B15" s="96" t="s">
        <v>53</v>
      </c>
      <c r="C15" s="97"/>
      <c r="D15" s="96" t="s">
        <v>16</v>
      </c>
      <c r="E15" s="97"/>
      <c r="F15" s="97"/>
      <c r="G15" s="97"/>
      <c r="H15" s="97"/>
      <c r="I15" s="97"/>
      <c r="J15" s="97"/>
      <c r="K15" s="97"/>
      <c r="L15" s="44" t="s">
        <v>17</v>
      </c>
    </row>
    <row r="16" spans="1:12" x14ac:dyDescent="0.25">
      <c r="B16" s="91" t="s">
        <v>6</v>
      </c>
      <c r="C16" s="91"/>
      <c r="D16" s="93" t="s">
        <v>27</v>
      </c>
      <c r="E16" s="93"/>
      <c r="F16" s="93"/>
      <c r="G16" s="93"/>
      <c r="H16" s="93"/>
      <c r="I16" s="93"/>
      <c r="J16" s="93"/>
      <c r="K16" s="93"/>
      <c r="L16" s="43" t="s">
        <v>34</v>
      </c>
    </row>
    <row r="17" spans="2:12" x14ac:dyDescent="0.25">
      <c r="B17" s="87" t="s">
        <v>7</v>
      </c>
      <c r="C17" s="88"/>
      <c r="D17" s="89" t="s">
        <v>18</v>
      </c>
      <c r="E17" s="90"/>
      <c r="F17" s="90"/>
      <c r="G17" s="90"/>
      <c r="H17" s="90"/>
      <c r="I17" s="90"/>
      <c r="J17" s="90"/>
      <c r="K17" s="88"/>
      <c r="L17" s="43" t="s">
        <v>35</v>
      </c>
    </row>
    <row r="18" spans="2:12" x14ac:dyDescent="0.25">
      <c r="B18" s="76" t="s">
        <v>74</v>
      </c>
      <c r="C18" s="83"/>
      <c r="D18" s="80" t="s">
        <v>80</v>
      </c>
      <c r="E18" s="79"/>
      <c r="F18" s="79"/>
      <c r="G18" s="79"/>
      <c r="H18" s="79"/>
      <c r="I18" s="79"/>
      <c r="J18" s="79"/>
      <c r="K18" s="77"/>
      <c r="L18" s="75" t="s">
        <v>78</v>
      </c>
    </row>
    <row r="19" spans="2:12" x14ac:dyDescent="0.25">
      <c r="B19" s="87" t="s">
        <v>10</v>
      </c>
      <c r="C19" s="88"/>
      <c r="D19" s="94" t="s">
        <v>19</v>
      </c>
      <c r="E19" s="90"/>
      <c r="F19" s="90"/>
      <c r="G19" s="90"/>
      <c r="H19" s="90"/>
      <c r="I19" s="90"/>
      <c r="J19" s="90"/>
      <c r="K19" s="88"/>
      <c r="L19" s="2" t="s">
        <v>39</v>
      </c>
    </row>
    <row r="20" spans="2:12" x14ac:dyDescent="0.25">
      <c r="B20" s="87" t="s">
        <v>13</v>
      </c>
      <c r="C20" s="88"/>
      <c r="D20" s="94" t="s">
        <v>20</v>
      </c>
      <c r="E20" s="90"/>
      <c r="F20" s="90"/>
      <c r="G20" s="90"/>
      <c r="H20" s="90"/>
      <c r="I20" s="90"/>
      <c r="J20" s="90"/>
      <c r="K20" s="88"/>
      <c r="L20" s="2" t="s">
        <v>42</v>
      </c>
    </row>
    <row r="21" spans="2:12" x14ac:dyDescent="0.25">
      <c r="B21" s="87" t="s">
        <v>15</v>
      </c>
      <c r="C21" s="88"/>
      <c r="D21" s="94" t="s">
        <v>21</v>
      </c>
      <c r="E21" s="90"/>
      <c r="F21" s="90"/>
      <c r="G21" s="90"/>
      <c r="H21" s="90"/>
      <c r="I21" s="90"/>
      <c r="J21" s="90"/>
      <c r="K21" s="88"/>
      <c r="L21" s="2" t="s">
        <v>36</v>
      </c>
    </row>
    <row r="22" spans="2:12" x14ac:dyDescent="0.25">
      <c r="B22" s="87" t="s">
        <v>8</v>
      </c>
      <c r="C22" s="88"/>
      <c r="D22" s="94" t="s">
        <v>22</v>
      </c>
      <c r="E22" s="90"/>
      <c r="F22" s="90"/>
      <c r="G22" s="90"/>
      <c r="H22" s="90"/>
      <c r="I22" s="90"/>
      <c r="J22" s="90"/>
      <c r="K22" s="88"/>
      <c r="L22" s="2" t="s">
        <v>37</v>
      </c>
    </row>
    <row r="23" spans="2:12" x14ac:dyDescent="0.25">
      <c r="B23" s="76" t="s">
        <v>65</v>
      </c>
      <c r="C23" s="83"/>
      <c r="D23" s="78" t="s">
        <v>81</v>
      </c>
      <c r="E23" s="79"/>
      <c r="F23" s="79"/>
      <c r="G23" s="79"/>
      <c r="H23" s="79"/>
      <c r="I23" s="79"/>
      <c r="J23" s="79"/>
      <c r="K23" s="77"/>
      <c r="L23" s="2" t="s">
        <v>79</v>
      </c>
    </row>
    <row r="24" spans="2:12" x14ac:dyDescent="0.25">
      <c r="B24" s="87" t="s">
        <v>9</v>
      </c>
      <c r="C24" s="88"/>
      <c r="D24" s="94" t="s">
        <v>23</v>
      </c>
      <c r="E24" s="90"/>
      <c r="F24" s="90"/>
      <c r="G24" s="90"/>
      <c r="H24" s="90"/>
      <c r="I24" s="90"/>
      <c r="J24" s="90"/>
      <c r="K24" s="88"/>
      <c r="L24" s="2" t="s">
        <v>38</v>
      </c>
    </row>
    <row r="25" spans="2:12" x14ac:dyDescent="0.25">
      <c r="B25" s="91" t="s">
        <v>11</v>
      </c>
      <c r="C25" s="91"/>
      <c r="D25" s="92" t="s">
        <v>24</v>
      </c>
      <c r="E25" s="93"/>
      <c r="F25" s="93"/>
      <c r="G25" s="93"/>
      <c r="H25" s="93"/>
      <c r="I25" s="93"/>
      <c r="J25" s="93"/>
      <c r="K25" s="93"/>
      <c r="L25" s="2" t="s">
        <v>40</v>
      </c>
    </row>
    <row r="26" spans="2:12" x14ac:dyDescent="0.25">
      <c r="B26" s="91" t="s">
        <v>12</v>
      </c>
      <c r="C26" s="91"/>
      <c r="D26" s="92" t="s">
        <v>25</v>
      </c>
      <c r="E26" s="93"/>
      <c r="F26" s="93"/>
      <c r="G26" s="93"/>
      <c r="H26" s="93"/>
      <c r="I26" s="93"/>
      <c r="J26" s="93"/>
      <c r="K26" s="93"/>
      <c r="L26" s="2" t="s">
        <v>41</v>
      </c>
    </row>
    <row r="27" spans="2:12" x14ac:dyDescent="0.25">
      <c r="B27" s="91" t="s">
        <v>14</v>
      </c>
      <c r="C27" s="91"/>
      <c r="D27" s="92" t="s">
        <v>26</v>
      </c>
      <c r="E27" s="93"/>
      <c r="F27" s="93"/>
      <c r="G27" s="93"/>
      <c r="H27" s="93"/>
      <c r="I27" s="93"/>
      <c r="J27" s="93"/>
      <c r="K27" s="93"/>
      <c r="L27" s="2" t="s">
        <v>43</v>
      </c>
    </row>
  </sheetData>
  <mergeCells count="25">
    <mergeCell ref="B5:L5"/>
    <mergeCell ref="B6:L6"/>
    <mergeCell ref="D16:K16"/>
    <mergeCell ref="B15:C15"/>
    <mergeCell ref="D15:K15"/>
    <mergeCell ref="B16:C16"/>
    <mergeCell ref="B7:L8"/>
    <mergeCell ref="B26:C26"/>
    <mergeCell ref="D26:K26"/>
    <mergeCell ref="B22:C22"/>
    <mergeCell ref="B27:C27"/>
    <mergeCell ref="D27:K27"/>
    <mergeCell ref="B24:C24"/>
    <mergeCell ref="D24:K24"/>
    <mergeCell ref="B17:C17"/>
    <mergeCell ref="D17:K17"/>
    <mergeCell ref="B25:C25"/>
    <mergeCell ref="D25:K25"/>
    <mergeCell ref="B20:C20"/>
    <mergeCell ref="D20:K20"/>
    <mergeCell ref="D22:K22"/>
    <mergeCell ref="B19:C19"/>
    <mergeCell ref="D19:K19"/>
    <mergeCell ref="B21:C21"/>
    <mergeCell ref="D21:K21"/>
  </mergeCells>
  <pageMargins left="0.7" right="0.7" top="0.78740157499999996" bottom="0.78740157499999996" header="0.3" footer="0.3"/>
  <pageSetup paperSize="9"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6"/>
  <sheetViews>
    <sheetView tabSelected="1" zoomScale="85" zoomScaleNormal="85" workbookViewId="0">
      <selection activeCell="A29" sqref="A29"/>
    </sheetView>
  </sheetViews>
  <sheetFormatPr defaultRowHeight="15" x14ac:dyDescent="0.25"/>
  <cols>
    <col min="1" max="1" width="101.28515625" style="22" customWidth="1"/>
    <col min="2" max="2" width="9.140625" style="22"/>
    <col min="3" max="4" width="12" style="22" customWidth="1"/>
    <col min="5" max="5" width="12" style="68" customWidth="1"/>
    <col min="6" max="15" width="12" style="22" customWidth="1"/>
    <col min="16" max="17" width="12" style="68" customWidth="1"/>
    <col min="18" max="18" width="14.7109375" style="25" customWidth="1"/>
    <col min="19" max="19" width="19.7109375" style="25" customWidth="1"/>
    <col min="20" max="266" width="9.140625" style="22"/>
    <col min="267" max="267" width="52.5703125" style="22" customWidth="1"/>
    <col min="268" max="268" width="9.140625" style="22"/>
    <col min="269" max="269" width="12" style="22" customWidth="1"/>
    <col min="270" max="270" width="14.85546875" style="22" customWidth="1"/>
    <col min="271" max="271" width="14.7109375" style="22" customWidth="1"/>
    <col min="272" max="522" width="9.140625" style="22"/>
    <col min="523" max="523" width="52.5703125" style="22" customWidth="1"/>
    <col min="524" max="524" width="9.140625" style="22"/>
    <col min="525" max="525" width="12" style="22" customWidth="1"/>
    <col min="526" max="526" width="14.85546875" style="22" customWidth="1"/>
    <col min="527" max="527" width="14.7109375" style="22" customWidth="1"/>
    <col min="528" max="778" width="9.140625" style="22"/>
    <col min="779" max="779" width="52.5703125" style="22" customWidth="1"/>
    <col min="780" max="780" width="9.140625" style="22"/>
    <col min="781" max="781" width="12" style="22" customWidth="1"/>
    <col min="782" max="782" width="14.85546875" style="22" customWidth="1"/>
    <col min="783" max="783" width="14.7109375" style="22" customWidth="1"/>
    <col min="784" max="1034" width="9.140625" style="22"/>
    <col min="1035" max="1035" width="52.5703125" style="22" customWidth="1"/>
    <col min="1036" max="1036" width="9.140625" style="22"/>
    <col min="1037" max="1037" width="12" style="22" customWidth="1"/>
    <col min="1038" max="1038" width="14.85546875" style="22" customWidth="1"/>
    <col min="1039" max="1039" width="14.7109375" style="22" customWidth="1"/>
    <col min="1040" max="1290" width="9.140625" style="22"/>
    <col min="1291" max="1291" width="52.5703125" style="22" customWidth="1"/>
    <col min="1292" max="1292" width="9.140625" style="22"/>
    <col min="1293" max="1293" width="12" style="22" customWidth="1"/>
    <col min="1294" max="1294" width="14.85546875" style="22" customWidth="1"/>
    <col min="1295" max="1295" width="14.7109375" style="22" customWidth="1"/>
    <col min="1296" max="1546" width="9.140625" style="22"/>
    <col min="1547" max="1547" width="52.5703125" style="22" customWidth="1"/>
    <col min="1548" max="1548" width="9.140625" style="22"/>
    <col min="1549" max="1549" width="12" style="22" customWidth="1"/>
    <col min="1550" max="1550" width="14.85546875" style="22" customWidth="1"/>
    <col min="1551" max="1551" width="14.7109375" style="22" customWidth="1"/>
    <col min="1552" max="1802" width="9.140625" style="22"/>
    <col min="1803" max="1803" width="52.5703125" style="22" customWidth="1"/>
    <col min="1804" max="1804" width="9.140625" style="22"/>
    <col min="1805" max="1805" width="12" style="22" customWidth="1"/>
    <col min="1806" max="1806" width="14.85546875" style="22" customWidth="1"/>
    <col min="1807" max="1807" width="14.7109375" style="22" customWidth="1"/>
    <col min="1808" max="2058" width="9.140625" style="22"/>
    <col min="2059" max="2059" width="52.5703125" style="22" customWidth="1"/>
    <col min="2060" max="2060" width="9.140625" style="22"/>
    <col min="2061" max="2061" width="12" style="22" customWidth="1"/>
    <col min="2062" max="2062" width="14.85546875" style="22" customWidth="1"/>
    <col min="2063" max="2063" width="14.7109375" style="22" customWidth="1"/>
    <col min="2064" max="2314" width="9.140625" style="22"/>
    <col min="2315" max="2315" width="52.5703125" style="22" customWidth="1"/>
    <col min="2316" max="2316" width="9.140625" style="22"/>
    <col min="2317" max="2317" width="12" style="22" customWidth="1"/>
    <col min="2318" max="2318" width="14.85546875" style="22" customWidth="1"/>
    <col min="2319" max="2319" width="14.7109375" style="22" customWidth="1"/>
    <col min="2320" max="2570" width="9.140625" style="22"/>
    <col min="2571" max="2571" width="52.5703125" style="22" customWidth="1"/>
    <col min="2572" max="2572" width="9.140625" style="22"/>
    <col min="2573" max="2573" width="12" style="22" customWidth="1"/>
    <col min="2574" max="2574" width="14.85546875" style="22" customWidth="1"/>
    <col min="2575" max="2575" width="14.7109375" style="22" customWidth="1"/>
    <col min="2576" max="2826" width="9.140625" style="22"/>
    <col min="2827" max="2827" width="52.5703125" style="22" customWidth="1"/>
    <col min="2828" max="2828" width="9.140625" style="22"/>
    <col min="2829" max="2829" width="12" style="22" customWidth="1"/>
    <col min="2830" max="2830" width="14.85546875" style="22" customWidth="1"/>
    <col min="2831" max="2831" width="14.7109375" style="22" customWidth="1"/>
    <col min="2832" max="3082" width="9.140625" style="22"/>
    <col min="3083" max="3083" width="52.5703125" style="22" customWidth="1"/>
    <col min="3084" max="3084" width="9.140625" style="22"/>
    <col min="3085" max="3085" width="12" style="22" customWidth="1"/>
    <col min="3086" max="3086" width="14.85546875" style="22" customWidth="1"/>
    <col min="3087" max="3087" width="14.7109375" style="22" customWidth="1"/>
    <col min="3088" max="3338" width="9.140625" style="22"/>
    <col min="3339" max="3339" width="52.5703125" style="22" customWidth="1"/>
    <col min="3340" max="3340" width="9.140625" style="22"/>
    <col min="3341" max="3341" width="12" style="22" customWidth="1"/>
    <col min="3342" max="3342" width="14.85546875" style="22" customWidth="1"/>
    <col min="3343" max="3343" width="14.7109375" style="22" customWidth="1"/>
    <col min="3344" max="3594" width="9.140625" style="22"/>
    <col min="3595" max="3595" width="52.5703125" style="22" customWidth="1"/>
    <col min="3596" max="3596" width="9.140625" style="22"/>
    <col min="3597" max="3597" width="12" style="22" customWidth="1"/>
    <col min="3598" max="3598" width="14.85546875" style="22" customWidth="1"/>
    <col min="3599" max="3599" width="14.7109375" style="22" customWidth="1"/>
    <col min="3600" max="3850" width="9.140625" style="22"/>
    <col min="3851" max="3851" width="52.5703125" style="22" customWidth="1"/>
    <col min="3852" max="3852" width="9.140625" style="22"/>
    <col min="3853" max="3853" width="12" style="22" customWidth="1"/>
    <col min="3854" max="3854" width="14.85546875" style="22" customWidth="1"/>
    <col min="3855" max="3855" width="14.7109375" style="22" customWidth="1"/>
    <col min="3856" max="4106" width="9.140625" style="22"/>
    <col min="4107" max="4107" width="52.5703125" style="22" customWidth="1"/>
    <col min="4108" max="4108" width="9.140625" style="22"/>
    <col min="4109" max="4109" width="12" style="22" customWidth="1"/>
    <col min="4110" max="4110" width="14.85546875" style="22" customWidth="1"/>
    <col min="4111" max="4111" width="14.7109375" style="22" customWidth="1"/>
    <col min="4112" max="4362" width="9.140625" style="22"/>
    <col min="4363" max="4363" width="52.5703125" style="22" customWidth="1"/>
    <col min="4364" max="4364" width="9.140625" style="22"/>
    <col min="4365" max="4365" width="12" style="22" customWidth="1"/>
    <col min="4366" max="4366" width="14.85546875" style="22" customWidth="1"/>
    <col min="4367" max="4367" width="14.7109375" style="22" customWidth="1"/>
    <col min="4368" max="4618" width="9.140625" style="22"/>
    <col min="4619" max="4619" width="52.5703125" style="22" customWidth="1"/>
    <col min="4620" max="4620" width="9.140625" style="22"/>
    <col min="4621" max="4621" width="12" style="22" customWidth="1"/>
    <col min="4622" max="4622" width="14.85546875" style="22" customWidth="1"/>
    <col min="4623" max="4623" width="14.7109375" style="22" customWidth="1"/>
    <col min="4624" max="4874" width="9.140625" style="22"/>
    <col min="4875" max="4875" width="52.5703125" style="22" customWidth="1"/>
    <col min="4876" max="4876" width="9.140625" style="22"/>
    <col min="4877" max="4877" width="12" style="22" customWidth="1"/>
    <col min="4878" max="4878" width="14.85546875" style="22" customWidth="1"/>
    <col min="4879" max="4879" width="14.7109375" style="22" customWidth="1"/>
    <col min="4880" max="5130" width="9.140625" style="22"/>
    <col min="5131" max="5131" width="52.5703125" style="22" customWidth="1"/>
    <col min="5132" max="5132" width="9.140625" style="22"/>
    <col min="5133" max="5133" width="12" style="22" customWidth="1"/>
    <col min="5134" max="5134" width="14.85546875" style="22" customWidth="1"/>
    <col min="5135" max="5135" width="14.7109375" style="22" customWidth="1"/>
    <col min="5136" max="5386" width="9.140625" style="22"/>
    <col min="5387" max="5387" width="52.5703125" style="22" customWidth="1"/>
    <col min="5388" max="5388" width="9.140625" style="22"/>
    <col min="5389" max="5389" width="12" style="22" customWidth="1"/>
    <col min="5390" max="5390" width="14.85546875" style="22" customWidth="1"/>
    <col min="5391" max="5391" width="14.7109375" style="22" customWidth="1"/>
    <col min="5392" max="5642" width="9.140625" style="22"/>
    <col min="5643" max="5643" width="52.5703125" style="22" customWidth="1"/>
    <col min="5644" max="5644" width="9.140625" style="22"/>
    <col min="5645" max="5645" width="12" style="22" customWidth="1"/>
    <col min="5646" max="5646" width="14.85546875" style="22" customWidth="1"/>
    <col min="5647" max="5647" width="14.7109375" style="22" customWidth="1"/>
    <col min="5648" max="5898" width="9.140625" style="22"/>
    <col min="5899" max="5899" width="52.5703125" style="22" customWidth="1"/>
    <col min="5900" max="5900" width="9.140625" style="22"/>
    <col min="5901" max="5901" width="12" style="22" customWidth="1"/>
    <col min="5902" max="5902" width="14.85546875" style="22" customWidth="1"/>
    <col min="5903" max="5903" width="14.7109375" style="22" customWidth="1"/>
    <col min="5904" max="6154" width="9.140625" style="22"/>
    <col min="6155" max="6155" width="52.5703125" style="22" customWidth="1"/>
    <col min="6156" max="6156" width="9.140625" style="22"/>
    <col min="6157" max="6157" width="12" style="22" customWidth="1"/>
    <col min="6158" max="6158" width="14.85546875" style="22" customWidth="1"/>
    <col min="6159" max="6159" width="14.7109375" style="22" customWidth="1"/>
    <col min="6160" max="6410" width="9.140625" style="22"/>
    <col min="6411" max="6411" width="52.5703125" style="22" customWidth="1"/>
    <col min="6412" max="6412" width="9.140625" style="22"/>
    <col min="6413" max="6413" width="12" style="22" customWidth="1"/>
    <col min="6414" max="6414" width="14.85546875" style="22" customWidth="1"/>
    <col min="6415" max="6415" width="14.7109375" style="22" customWidth="1"/>
    <col min="6416" max="6666" width="9.140625" style="22"/>
    <col min="6667" max="6667" width="52.5703125" style="22" customWidth="1"/>
    <col min="6668" max="6668" width="9.140625" style="22"/>
    <col min="6669" max="6669" width="12" style="22" customWidth="1"/>
    <col min="6670" max="6670" width="14.85546875" style="22" customWidth="1"/>
    <col min="6671" max="6671" width="14.7109375" style="22" customWidth="1"/>
    <col min="6672" max="6922" width="9.140625" style="22"/>
    <col min="6923" max="6923" width="52.5703125" style="22" customWidth="1"/>
    <col min="6924" max="6924" width="9.140625" style="22"/>
    <col min="6925" max="6925" width="12" style="22" customWidth="1"/>
    <col min="6926" max="6926" width="14.85546875" style="22" customWidth="1"/>
    <col min="6927" max="6927" width="14.7109375" style="22" customWidth="1"/>
    <col min="6928" max="7178" width="9.140625" style="22"/>
    <col min="7179" max="7179" width="52.5703125" style="22" customWidth="1"/>
    <col min="7180" max="7180" width="9.140625" style="22"/>
    <col min="7181" max="7181" width="12" style="22" customWidth="1"/>
    <col min="7182" max="7182" width="14.85546875" style="22" customWidth="1"/>
    <col min="7183" max="7183" width="14.7109375" style="22" customWidth="1"/>
    <col min="7184" max="7434" width="9.140625" style="22"/>
    <col min="7435" max="7435" width="52.5703125" style="22" customWidth="1"/>
    <col min="7436" max="7436" width="9.140625" style="22"/>
    <col min="7437" max="7437" width="12" style="22" customWidth="1"/>
    <col min="7438" max="7438" width="14.85546875" style="22" customWidth="1"/>
    <col min="7439" max="7439" width="14.7109375" style="22" customWidth="1"/>
    <col min="7440" max="7690" width="9.140625" style="22"/>
    <col min="7691" max="7691" width="52.5703125" style="22" customWidth="1"/>
    <col min="7692" max="7692" width="9.140625" style="22"/>
    <col min="7693" max="7693" width="12" style="22" customWidth="1"/>
    <col min="7694" max="7694" width="14.85546875" style="22" customWidth="1"/>
    <col min="7695" max="7695" width="14.7109375" style="22" customWidth="1"/>
    <col min="7696" max="7946" width="9.140625" style="22"/>
    <col min="7947" max="7947" width="52.5703125" style="22" customWidth="1"/>
    <col min="7948" max="7948" width="9.140625" style="22"/>
    <col min="7949" max="7949" width="12" style="22" customWidth="1"/>
    <col min="7950" max="7950" width="14.85546875" style="22" customWidth="1"/>
    <col min="7951" max="7951" width="14.7109375" style="22" customWidth="1"/>
    <col min="7952" max="8202" width="9.140625" style="22"/>
    <col min="8203" max="8203" width="52.5703125" style="22" customWidth="1"/>
    <col min="8204" max="8204" width="9.140625" style="22"/>
    <col min="8205" max="8205" width="12" style="22" customWidth="1"/>
    <col min="8206" max="8206" width="14.85546875" style="22" customWidth="1"/>
    <col min="8207" max="8207" width="14.7109375" style="22" customWidth="1"/>
    <col min="8208" max="8458" width="9.140625" style="22"/>
    <col min="8459" max="8459" width="52.5703125" style="22" customWidth="1"/>
    <col min="8460" max="8460" width="9.140625" style="22"/>
    <col min="8461" max="8461" width="12" style="22" customWidth="1"/>
    <col min="8462" max="8462" width="14.85546875" style="22" customWidth="1"/>
    <col min="8463" max="8463" width="14.7109375" style="22" customWidth="1"/>
    <col min="8464" max="8714" width="9.140625" style="22"/>
    <col min="8715" max="8715" width="52.5703125" style="22" customWidth="1"/>
    <col min="8716" max="8716" width="9.140625" style="22"/>
    <col min="8717" max="8717" width="12" style="22" customWidth="1"/>
    <col min="8718" max="8718" width="14.85546875" style="22" customWidth="1"/>
    <col min="8719" max="8719" width="14.7109375" style="22" customWidth="1"/>
    <col min="8720" max="8970" width="9.140625" style="22"/>
    <col min="8971" max="8971" width="52.5703125" style="22" customWidth="1"/>
    <col min="8972" max="8972" width="9.140625" style="22"/>
    <col min="8973" max="8973" width="12" style="22" customWidth="1"/>
    <col min="8974" max="8974" width="14.85546875" style="22" customWidth="1"/>
    <col min="8975" max="8975" width="14.7109375" style="22" customWidth="1"/>
    <col min="8976" max="9226" width="9.140625" style="22"/>
    <col min="9227" max="9227" width="52.5703125" style="22" customWidth="1"/>
    <col min="9228" max="9228" width="9.140625" style="22"/>
    <col min="9229" max="9229" width="12" style="22" customWidth="1"/>
    <col min="9230" max="9230" width="14.85546875" style="22" customWidth="1"/>
    <col min="9231" max="9231" width="14.7109375" style="22" customWidth="1"/>
    <col min="9232" max="9482" width="9.140625" style="22"/>
    <col min="9483" max="9483" width="52.5703125" style="22" customWidth="1"/>
    <col min="9484" max="9484" width="9.140625" style="22"/>
    <col min="9485" max="9485" width="12" style="22" customWidth="1"/>
    <col min="9486" max="9486" width="14.85546875" style="22" customWidth="1"/>
    <col min="9487" max="9487" width="14.7109375" style="22" customWidth="1"/>
    <col min="9488" max="9738" width="9.140625" style="22"/>
    <col min="9739" max="9739" width="52.5703125" style="22" customWidth="1"/>
    <col min="9740" max="9740" width="9.140625" style="22"/>
    <col min="9741" max="9741" width="12" style="22" customWidth="1"/>
    <col min="9742" max="9742" width="14.85546875" style="22" customWidth="1"/>
    <col min="9743" max="9743" width="14.7109375" style="22" customWidth="1"/>
    <col min="9744" max="9994" width="9.140625" style="22"/>
    <col min="9995" max="9995" width="52.5703125" style="22" customWidth="1"/>
    <col min="9996" max="9996" width="9.140625" style="22"/>
    <col min="9997" max="9997" width="12" style="22" customWidth="1"/>
    <col min="9998" max="9998" width="14.85546875" style="22" customWidth="1"/>
    <col min="9999" max="9999" width="14.7109375" style="22" customWidth="1"/>
    <col min="10000" max="10250" width="9.140625" style="22"/>
    <col min="10251" max="10251" width="52.5703125" style="22" customWidth="1"/>
    <col min="10252" max="10252" width="9.140625" style="22"/>
    <col min="10253" max="10253" width="12" style="22" customWidth="1"/>
    <col min="10254" max="10254" width="14.85546875" style="22" customWidth="1"/>
    <col min="10255" max="10255" width="14.7109375" style="22" customWidth="1"/>
    <col min="10256" max="10506" width="9.140625" style="22"/>
    <col min="10507" max="10507" width="52.5703125" style="22" customWidth="1"/>
    <col min="10508" max="10508" width="9.140625" style="22"/>
    <col min="10509" max="10509" width="12" style="22" customWidth="1"/>
    <col min="10510" max="10510" width="14.85546875" style="22" customWidth="1"/>
    <col min="10511" max="10511" width="14.7109375" style="22" customWidth="1"/>
    <col min="10512" max="10762" width="9.140625" style="22"/>
    <col min="10763" max="10763" width="52.5703125" style="22" customWidth="1"/>
    <col min="10764" max="10764" width="9.140625" style="22"/>
    <col min="10765" max="10765" width="12" style="22" customWidth="1"/>
    <col min="10766" max="10766" width="14.85546875" style="22" customWidth="1"/>
    <col min="10767" max="10767" width="14.7109375" style="22" customWidth="1"/>
    <col min="10768" max="11018" width="9.140625" style="22"/>
    <col min="11019" max="11019" width="52.5703125" style="22" customWidth="1"/>
    <col min="11020" max="11020" width="9.140625" style="22"/>
    <col min="11021" max="11021" width="12" style="22" customWidth="1"/>
    <col min="11022" max="11022" width="14.85546875" style="22" customWidth="1"/>
    <col min="11023" max="11023" width="14.7109375" style="22" customWidth="1"/>
    <col min="11024" max="11274" width="9.140625" style="22"/>
    <col min="11275" max="11275" width="52.5703125" style="22" customWidth="1"/>
    <col min="11276" max="11276" width="9.140625" style="22"/>
    <col min="11277" max="11277" width="12" style="22" customWidth="1"/>
    <col min="11278" max="11278" width="14.85546875" style="22" customWidth="1"/>
    <col min="11279" max="11279" width="14.7109375" style="22" customWidth="1"/>
    <col min="11280" max="11530" width="9.140625" style="22"/>
    <col min="11531" max="11531" width="52.5703125" style="22" customWidth="1"/>
    <col min="11532" max="11532" width="9.140625" style="22"/>
    <col min="11533" max="11533" width="12" style="22" customWidth="1"/>
    <col min="11534" max="11534" width="14.85546875" style="22" customWidth="1"/>
    <col min="11535" max="11535" width="14.7109375" style="22" customWidth="1"/>
    <col min="11536" max="11786" width="9.140625" style="22"/>
    <col min="11787" max="11787" width="52.5703125" style="22" customWidth="1"/>
    <col min="11788" max="11788" width="9.140625" style="22"/>
    <col min="11789" max="11789" width="12" style="22" customWidth="1"/>
    <col min="11790" max="11790" width="14.85546875" style="22" customWidth="1"/>
    <col min="11791" max="11791" width="14.7109375" style="22" customWidth="1"/>
    <col min="11792" max="12042" width="9.140625" style="22"/>
    <col min="12043" max="12043" width="52.5703125" style="22" customWidth="1"/>
    <col min="12044" max="12044" width="9.140625" style="22"/>
    <col min="12045" max="12045" width="12" style="22" customWidth="1"/>
    <col min="12046" max="12046" width="14.85546875" style="22" customWidth="1"/>
    <col min="12047" max="12047" width="14.7109375" style="22" customWidth="1"/>
    <col min="12048" max="12298" width="9.140625" style="22"/>
    <col min="12299" max="12299" width="52.5703125" style="22" customWidth="1"/>
    <col min="12300" max="12300" width="9.140625" style="22"/>
    <col min="12301" max="12301" width="12" style="22" customWidth="1"/>
    <col min="12302" max="12302" width="14.85546875" style="22" customWidth="1"/>
    <col min="12303" max="12303" width="14.7109375" style="22" customWidth="1"/>
    <col min="12304" max="12554" width="9.140625" style="22"/>
    <col min="12555" max="12555" width="52.5703125" style="22" customWidth="1"/>
    <col min="12556" max="12556" width="9.140625" style="22"/>
    <col min="12557" max="12557" width="12" style="22" customWidth="1"/>
    <col min="12558" max="12558" width="14.85546875" style="22" customWidth="1"/>
    <col min="12559" max="12559" width="14.7109375" style="22" customWidth="1"/>
    <col min="12560" max="12810" width="9.140625" style="22"/>
    <col min="12811" max="12811" width="52.5703125" style="22" customWidth="1"/>
    <col min="12812" max="12812" width="9.140625" style="22"/>
    <col min="12813" max="12813" width="12" style="22" customWidth="1"/>
    <col min="12814" max="12814" width="14.85546875" style="22" customWidth="1"/>
    <col min="12815" max="12815" width="14.7109375" style="22" customWidth="1"/>
    <col min="12816" max="13066" width="9.140625" style="22"/>
    <col min="13067" max="13067" width="52.5703125" style="22" customWidth="1"/>
    <col min="13068" max="13068" width="9.140625" style="22"/>
    <col min="13069" max="13069" width="12" style="22" customWidth="1"/>
    <col min="13070" max="13070" width="14.85546875" style="22" customWidth="1"/>
    <col min="13071" max="13071" width="14.7109375" style="22" customWidth="1"/>
    <col min="13072" max="13322" width="9.140625" style="22"/>
    <col min="13323" max="13323" width="52.5703125" style="22" customWidth="1"/>
    <col min="13324" max="13324" width="9.140625" style="22"/>
    <col min="13325" max="13325" width="12" style="22" customWidth="1"/>
    <col min="13326" max="13326" width="14.85546875" style="22" customWidth="1"/>
    <col min="13327" max="13327" width="14.7109375" style="22" customWidth="1"/>
    <col min="13328" max="13578" width="9.140625" style="22"/>
    <col min="13579" max="13579" width="52.5703125" style="22" customWidth="1"/>
    <col min="13580" max="13580" width="9.140625" style="22"/>
    <col min="13581" max="13581" width="12" style="22" customWidth="1"/>
    <col min="13582" max="13582" width="14.85546875" style="22" customWidth="1"/>
    <col min="13583" max="13583" width="14.7109375" style="22" customWidth="1"/>
    <col min="13584" max="13834" width="9.140625" style="22"/>
    <col min="13835" max="13835" width="52.5703125" style="22" customWidth="1"/>
    <col min="13836" max="13836" width="9.140625" style="22"/>
    <col min="13837" max="13837" width="12" style="22" customWidth="1"/>
    <col min="13838" max="13838" width="14.85546875" style="22" customWidth="1"/>
    <col min="13839" max="13839" width="14.7109375" style="22" customWidth="1"/>
    <col min="13840" max="14090" width="9.140625" style="22"/>
    <col min="14091" max="14091" width="52.5703125" style="22" customWidth="1"/>
    <col min="14092" max="14092" width="9.140625" style="22"/>
    <col min="14093" max="14093" width="12" style="22" customWidth="1"/>
    <col min="14094" max="14094" width="14.85546875" style="22" customWidth="1"/>
    <col min="14095" max="14095" width="14.7109375" style="22" customWidth="1"/>
    <col min="14096" max="14346" width="9.140625" style="22"/>
    <col min="14347" max="14347" width="52.5703125" style="22" customWidth="1"/>
    <col min="14348" max="14348" width="9.140625" style="22"/>
    <col min="14349" max="14349" width="12" style="22" customWidth="1"/>
    <col min="14350" max="14350" width="14.85546875" style="22" customWidth="1"/>
    <col min="14351" max="14351" width="14.7109375" style="22" customWidth="1"/>
    <col min="14352" max="14602" width="9.140625" style="22"/>
    <col min="14603" max="14603" width="52.5703125" style="22" customWidth="1"/>
    <col min="14604" max="14604" width="9.140625" style="22"/>
    <col min="14605" max="14605" width="12" style="22" customWidth="1"/>
    <col min="14606" max="14606" width="14.85546875" style="22" customWidth="1"/>
    <col min="14607" max="14607" width="14.7109375" style="22" customWidth="1"/>
    <col min="14608" max="14858" width="9.140625" style="22"/>
    <col min="14859" max="14859" width="52.5703125" style="22" customWidth="1"/>
    <col min="14860" max="14860" width="9.140625" style="22"/>
    <col min="14861" max="14861" width="12" style="22" customWidth="1"/>
    <col min="14862" max="14862" width="14.85546875" style="22" customWidth="1"/>
    <col min="14863" max="14863" width="14.7109375" style="22" customWidth="1"/>
    <col min="14864" max="15114" width="9.140625" style="22"/>
    <col min="15115" max="15115" width="52.5703125" style="22" customWidth="1"/>
    <col min="15116" max="15116" width="9.140625" style="22"/>
    <col min="15117" max="15117" width="12" style="22" customWidth="1"/>
    <col min="15118" max="15118" width="14.85546875" style="22" customWidth="1"/>
    <col min="15119" max="15119" width="14.7109375" style="22" customWidth="1"/>
    <col min="15120" max="15370" width="9.140625" style="22"/>
    <col min="15371" max="15371" width="52.5703125" style="22" customWidth="1"/>
    <col min="15372" max="15372" width="9.140625" style="22"/>
    <col min="15373" max="15373" width="12" style="22" customWidth="1"/>
    <col min="15374" max="15374" width="14.85546875" style="22" customWidth="1"/>
    <col min="15375" max="15375" width="14.7109375" style="22" customWidth="1"/>
    <col min="15376" max="15626" width="9.140625" style="22"/>
    <col min="15627" max="15627" width="52.5703125" style="22" customWidth="1"/>
    <col min="15628" max="15628" width="9.140625" style="22"/>
    <col min="15629" max="15629" width="12" style="22" customWidth="1"/>
    <col min="15630" max="15630" width="14.85546875" style="22" customWidth="1"/>
    <col min="15631" max="15631" width="14.7109375" style="22" customWidth="1"/>
    <col min="15632" max="15882" width="9.140625" style="22"/>
    <col min="15883" max="15883" width="52.5703125" style="22" customWidth="1"/>
    <col min="15884" max="15884" width="9.140625" style="22"/>
    <col min="15885" max="15885" width="12" style="22" customWidth="1"/>
    <col min="15886" max="15886" width="14.85546875" style="22" customWidth="1"/>
    <col min="15887" max="15887" width="14.7109375" style="22" customWidth="1"/>
    <col min="15888" max="16138" width="9.140625" style="22"/>
    <col min="16139" max="16139" width="52.5703125" style="22" customWidth="1"/>
    <col min="16140" max="16140" width="9.140625" style="22"/>
    <col min="16141" max="16141" width="12" style="22" customWidth="1"/>
    <col min="16142" max="16142" width="14.85546875" style="22" customWidth="1"/>
    <col min="16143" max="16143" width="14.7109375" style="22" customWidth="1"/>
    <col min="16144" max="16384" width="9.140625" style="22"/>
  </cols>
  <sheetData>
    <row r="1" spans="1:19" ht="32.25" customHeight="1" thickBot="1" x14ac:dyDescent="0.35">
      <c r="A1" s="46" t="s">
        <v>86</v>
      </c>
      <c r="B1" s="46"/>
      <c r="C1" s="45"/>
      <c r="D1" s="45"/>
      <c r="E1" s="45"/>
      <c r="F1" s="45"/>
      <c r="G1" s="11"/>
      <c r="H1" s="11"/>
      <c r="I1" s="11"/>
      <c r="J1" s="45"/>
      <c r="K1" s="11"/>
      <c r="L1" s="11"/>
      <c r="M1" s="11"/>
      <c r="N1" s="11"/>
      <c r="O1" s="11"/>
      <c r="P1" s="45"/>
      <c r="Q1" s="45"/>
      <c r="R1" s="10"/>
      <c r="S1" s="10"/>
    </row>
    <row r="2" spans="1:19" s="28" customFormat="1" ht="46.5" customHeight="1" thickBot="1" x14ac:dyDescent="0.3">
      <c r="A2" s="29" t="s">
        <v>31</v>
      </c>
      <c r="B2" s="29" t="s">
        <v>0</v>
      </c>
      <c r="C2" s="29" t="s">
        <v>6</v>
      </c>
      <c r="D2" s="29" t="s">
        <v>7</v>
      </c>
      <c r="E2" s="29" t="s">
        <v>74</v>
      </c>
      <c r="F2" s="29" t="s">
        <v>10</v>
      </c>
      <c r="G2" s="29" t="s">
        <v>13</v>
      </c>
      <c r="H2" s="29" t="s">
        <v>15</v>
      </c>
      <c r="I2" s="29" t="s">
        <v>8</v>
      </c>
      <c r="J2" s="29" t="s">
        <v>65</v>
      </c>
      <c r="K2" s="29" t="s">
        <v>9</v>
      </c>
      <c r="L2" s="29" t="s">
        <v>11</v>
      </c>
      <c r="M2" s="29" t="s">
        <v>12</v>
      </c>
      <c r="N2" s="29" t="s">
        <v>14</v>
      </c>
      <c r="O2" s="29" t="s">
        <v>57</v>
      </c>
      <c r="P2" s="29" t="s">
        <v>82</v>
      </c>
      <c r="Q2" s="29" t="s">
        <v>83</v>
      </c>
      <c r="R2" s="29" t="s">
        <v>30</v>
      </c>
      <c r="S2" s="29" t="s">
        <v>29</v>
      </c>
    </row>
    <row r="3" spans="1:19" x14ac:dyDescent="0.25">
      <c r="A3" s="26" t="s">
        <v>32</v>
      </c>
      <c r="B3" s="17" t="s">
        <v>0</v>
      </c>
      <c r="C3" s="18" t="s">
        <v>56</v>
      </c>
      <c r="D3" s="19" t="s">
        <v>56</v>
      </c>
      <c r="E3" s="19"/>
      <c r="F3" s="19" t="s">
        <v>56</v>
      </c>
      <c r="G3" s="19" t="s">
        <v>56</v>
      </c>
      <c r="H3" s="19" t="s">
        <v>56</v>
      </c>
      <c r="I3" s="19" t="s">
        <v>56</v>
      </c>
      <c r="J3" s="19"/>
      <c r="K3" s="19" t="s">
        <v>56</v>
      </c>
      <c r="L3" s="19" t="s">
        <v>56</v>
      </c>
      <c r="M3" s="19" t="s">
        <v>56</v>
      </c>
      <c r="N3" s="19" t="s">
        <v>56</v>
      </c>
      <c r="O3" s="19" t="s">
        <v>58</v>
      </c>
      <c r="P3" s="19"/>
      <c r="Q3" s="19"/>
      <c r="R3" s="8"/>
      <c r="S3" s="8"/>
    </row>
    <row r="4" spans="1:19" x14ac:dyDescent="0.25">
      <c r="A4" s="12" t="s">
        <v>44</v>
      </c>
      <c r="B4" s="13" t="s">
        <v>1</v>
      </c>
      <c r="C4" s="14"/>
      <c r="D4" s="15"/>
      <c r="E4" s="71"/>
      <c r="F4" s="15"/>
      <c r="G4" s="15"/>
      <c r="H4" s="15"/>
      <c r="I4" s="15"/>
      <c r="J4" s="15"/>
      <c r="K4" s="15"/>
      <c r="L4" s="15">
        <v>1</v>
      </c>
      <c r="M4" s="15"/>
      <c r="N4" s="15"/>
      <c r="O4" s="15">
        <f t="shared" ref="O4:O8" si="0">SUM(C4:N4)</f>
        <v>1</v>
      </c>
      <c r="P4" s="71"/>
      <c r="Q4" s="84">
        <f>SUM(O4*P4)</f>
        <v>0</v>
      </c>
      <c r="R4" s="23"/>
      <c r="S4" s="23">
        <f t="shared" ref="S4:S8" si="1">O4*R4</f>
        <v>0</v>
      </c>
    </row>
    <row r="5" spans="1:19" x14ac:dyDescent="0.25">
      <c r="A5" s="12" t="s">
        <v>45</v>
      </c>
      <c r="B5" s="13" t="s">
        <v>1</v>
      </c>
      <c r="C5" s="14"/>
      <c r="D5" s="15">
        <v>1</v>
      </c>
      <c r="E5" s="71"/>
      <c r="F5" s="15"/>
      <c r="G5" s="15">
        <v>3</v>
      </c>
      <c r="H5" s="15"/>
      <c r="I5" s="15"/>
      <c r="J5" s="15">
        <v>1</v>
      </c>
      <c r="K5" s="15"/>
      <c r="L5" s="15">
        <v>3</v>
      </c>
      <c r="M5" s="15"/>
      <c r="N5" s="15">
        <v>1</v>
      </c>
      <c r="O5" s="15">
        <f t="shared" si="0"/>
        <v>9</v>
      </c>
      <c r="P5" s="71"/>
      <c r="Q5" s="84">
        <f>SUM(O5*P5)</f>
        <v>0</v>
      </c>
      <c r="R5" s="23"/>
      <c r="S5" s="23">
        <f t="shared" si="1"/>
        <v>0</v>
      </c>
    </row>
    <row r="6" spans="1:19" x14ac:dyDescent="0.25">
      <c r="A6" s="12" t="s">
        <v>51</v>
      </c>
      <c r="B6" s="13" t="s">
        <v>1</v>
      </c>
      <c r="C6" s="14"/>
      <c r="D6" s="15"/>
      <c r="E6" s="71"/>
      <c r="F6" s="15"/>
      <c r="G6" s="15"/>
      <c r="H6" s="15"/>
      <c r="I6" s="15"/>
      <c r="J6" s="15"/>
      <c r="K6" s="15"/>
      <c r="L6" s="15">
        <v>1</v>
      </c>
      <c r="M6" s="15"/>
      <c r="N6" s="15"/>
      <c r="O6" s="15">
        <f t="shared" si="0"/>
        <v>1</v>
      </c>
      <c r="P6" s="71"/>
      <c r="Q6" s="84">
        <f>SUM(O6*P6)</f>
        <v>0</v>
      </c>
      <c r="R6" s="23"/>
      <c r="S6" s="23">
        <f t="shared" si="1"/>
        <v>0</v>
      </c>
    </row>
    <row r="7" spans="1:19" x14ac:dyDescent="0.25">
      <c r="A7" s="12" t="s">
        <v>61</v>
      </c>
      <c r="B7" s="13" t="s">
        <v>1</v>
      </c>
      <c r="C7" s="14">
        <v>1</v>
      </c>
      <c r="D7" s="15"/>
      <c r="E7" s="71"/>
      <c r="F7" s="15"/>
      <c r="G7" s="15"/>
      <c r="H7" s="15"/>
      <c r="I7" s="15"/>
      <c r="J7" s="15"/>
      <c r="K7" s="15"/>
      <c r="L7" s="15"/>
      <c r="M7" s="15"/>
      <c r="N7" s="15"/>
      <c r="O7" s="15">
        <f t="shared" si="0"/>
        <v>1</v>
      </c>
      <c r="P7" s="71"/>
      <c r="Q7" s="84">
        <f>SUM(O7*P7)</f>
        <v>0</v>
      </c>
      <c r="R7" s="23"/>
      <c r="S7" s="23">
        <f t="shared" si="1"/>
        <v>0</v>
      </c>
    </row>
    <row r="8" spans="1:19" x14ac:dyDescent="0.25">
      <c r="A8" s="12" t="s">
        <v>62</v>
      </c>
      <c r="B8" s="13" t="s">
        <v>1</v>
      </c>
      <c r="C8" s="14">
        <v>1</v>
      </c>
      <c r="D8" s="15"/>
      <c r="E8" s="71"/>
      <c r="F8" s="15"/>
      <c r="G8" s="15"/>
      <c r="H8" s="15"/>
      <c r="I8" s="15"/>
      <c r="J8" s="15"/>
      <c r="K8" s="15"/>
      <c r="L8" s="15"/>
      <c r="M8" s="15"/>
      <c r="N8" s="15"/>
      <c r="O8" s="15">
        <f t="shared" si="0"/>
        <v>1</v>
      </c>
      <c r="P8" s="71"/>
      <c r="Q8" s="84">
        <f>SUM(O8*P8)</f>
        <v>0</v>
      </c>
      <c r="R8" s="23"/>
      <c r="S8" s="23">
        <f t="shared" si="1"/>
        <v>0</v>
      </c>
    </row>
    <row r="9" spans="1:19" x14ac:dyDescent="0.25">
      <c r="A9" s="16" t="s">
        <v>46</v>
      </c>
      <c r="B9" s="17" t="s">
        <v>0</v>
      </c>
      <c r="C9" s="18" t="s">
        <v>56</v>
      </c>
      <c r="D9" s="19" t="s">
        <v>56</v>
      </c>
      <c r="E9" s="19"/>
      <c r="F9" s="19" t="s">
        <v>56</v>
      </c>
      <c r="G9" s="19" t="s">
        <v>56</v>
      </c>
      <c r="H9" s="19" t="s">
        <v>56</v>
      </c>
      <c r="I9" s="19" t="s">
        <v>56</v>
      </c>
      <c r="J9" s="19"/>
      <c r="K9" s="19" t="s">
        <v>56</v>
      </c>
      <c r="L9" s="19" t="s">
        <v>56</v>
      </c>
      <c r="M9" s="19" t="s">
        <v>56</v>
      </c>
      <c r="N9" s="19" t="s">
        <v>56</v>
      </c>
      <c r="O9" s="19" t="s">
        <v>58</v>
      </c>
      <c r="P9" s="19"/>
      <c r="Q9" s="19"/>
      <c r="R9" s="8"/>
      <c r="S9" s="8"/>
    </row>
    <row r="10" spans="1:19" x14ac:dyDescent="0.25">
      <c r="A10" s="63" t="s">
        <v>70</v>
      </c>
      <c r="B10" s="13" t="s">
        <v>1</v>
      </c>
      <c r="C10" s="14"/>
      <c r="D10" s="15"/>
      <c r="E10" s="71"/>
      <c r="F10" s="15"/>
      <c r="G10" s="15">
        <v>4</v>
      </c>
      <c r="H10" s="15"/>
      <c r="I10" s="15"/>
      <c r="J10" s="15"/>
      <c r="K10" s="15"/>
      <c r="L10" s="15"/>
      <c r="M10" s="15"/>
      <c r="N10" s="15"/>
      <c r="O10" s="15">
        <f>SUM(C10:N10)</f>
        <v>4</v>
      </c>
      <c r="P10" s="71"/>
      <c r="Q10" s="84">
        <f>SUM(O10*P10)</f>
        <v>0</v>
      </c>
      <c r="R10" s="23"/>
      <c r="S10" s="23">
        <f t="shared" ref="S10:S35" si="2">O10*R10</f>
        <v>0</v>
      </c>
    </row>
    <row r="11" spans="1:19" s="60" customFormat="1" x14ac:dyDescent="0.25">
      <c r="A11" s="63" t="s">
        <v>71</v>
      </c>
      <c r="B11" s="57" t="s">
        <v>1</v>
      </c>
      <c r="C11" s="58"/>
      <c r="D11" s="59"/>
      <c r="E11" s="71"/>
      <c r="F11" s="59"/>
      <c r="G11" s="59"/>
      <c r="H11" s="59"/>
      <c r="I11" s="59">
        <v>1</v>
      </c>
      <c r="J11" s="59"/>
      <c r="K11" s="59"/>
      <c r="L11" s="59"/>
      <c r="M11" s="59"/>
      <c r="N11" s="59"/>
      <c r="O11" s="65">
        <f>SUM(C11:N11)</f>
        <v>1</v>
      </c>
      <c r="P11" s="71"/>
      <c r="Q11" s="84">
        <f>SUM(O11*P11)</f>
        <v>0</v>
      </c>
      <c r="R11" s="61"/>
      <c r="S11" s="69">
        <f t="shared" si="2"/>
        <v>0</v>
      </c>
    </row>
    <row r="12" spans="1:19" x14ac:dyDescent="0.25">
      <c r="A12" s="16" t="s">
        <v>5</v>
      </c>
      <c r="B12" s="17" t="s">
        <v>0</v>
      </c>
      <c r="C12" s="18" t="s">
        <v>56</v>
      </c>
      <c r="D12" s="19" t="s">
        <v>56</v>
      </c>
      <c r="E12" s="19"/>
      <c r="F12" s="19" t="s">
        <v>56</v>
      </c>
      <c r="G12" s="19" t="s">
        <v>56</v>
      </c>
      <c r="H12" s="19" t="s">
        <v>56</v>
      </c>
      <c r="I12" s="19" t="s">
        <v>56</v>
      </c>
      <c r="J12" s="19"/>
      <c r="K12" s="19" t="s">
        <v>56</v>
      </c>
      <c r="L12" s="19" t="s">
        <v>56</v>
      </c>
      <c r="M12" s="19" t="s">
        <v>56</v>
      </c>
      <c r="N12" s="19" t="s">
        <v>56</v>
      </c>
      <c r="O12" s="19" t="s">
        <v>58</v>
      </c>
      <c r="P12" s="19"/>
      <c r="Q12" s="19"/>
      <c r="R12" s="8"/>
      <c r="S12" s="8"/>
    </row>
    <row r="13" spans="1:19" x14ac:dyDescent="0.25">
      <c r="A13" s="12" t="s">
        <v>4</v>
      </c>
      <c r="B13" s="13" t="s">
        <v>1</v>
      </c>
      <c r="C13" s="14"/>
      <c r="D13" s="15"/>
      <c r="E13" s="71"/>
      <c r="F13" s="15"/>
      <c r="G13" s="15">
        <v>2</v>
      </c>
      <c r="H13" s="15"/>
      <c r="I13" s="15"/>
      <c r="J13" s="15"/>
      <c r="K13" s="15"/>
      <c r="L13" s="15"/>
      <c r="M13" s="15"/>
      <c r="N13" s="15"/>
      <c r="O13" s="15">
        <f t="shared" ref="O13:O16" si="3">SUM(C13:N13)</f>
        <v>2</v>
      </c>
      <c r="P13" s="71"/>
      <c r="Q13" s="84">
        <f>SUM(O13*P13)</f>
        <v>0</v>
      </c>
      <c r="R13" s="23"/>
      <c r="S13" s="23">
        <f t="shared" si="2"/>
        <v>0</v>
      </c>
    </row>
    <row r="14" spans="1:19" ht="30" x14ac:dyDescent="0.25">
      <c r="A14" s="55" t="s">
        <v>68</v>
      </c>
      <c r="B14" s="13" t="s">
        <v>1</v>
      </c>
      <c r="C14" s="14">
        <v>1</v>
      </c>
      <c r="D14" s="15"/>
      <c r="E14" s="71"/>
      <c r="F14" s="15"/>
      <c r="G14" s="15"/>
      <c r="H14" s="15"/>
      <c r="I14" s="15"/>
      <c r="J14" s="15"/>
      <c r="K14" s="15"/>
      <c r="L14" s="15"/>
      <c r="M14" s="15"/>
      <c r="N14" s="15"/>
      <c r="O14" s="71">
        <f t="shared" si="3"/>
        <v>1</v>
      </c>
      <c r="P14" s="71"/>
      <c r="Q14" s="84">
        <f>SUM(O14*P14)</f>
        <v>0</v>
      </c>
      <c r="R14" s="23"/>
      <c r="S14" s="72">
        <f t="shared" si="2"/>
        <v>0</v>
      </c>
    </row>
    <row r="15" spans="1:19" s="68" customFormat="1" x14ac:dyDescent="0.25">
      <c r="A15" s="70" t="s">
        <v>75</v>
      </c>
      <c r="B15" s="64" t="s">
        <v>1</v>
      </c>
      <c r="C15" s="66"/>
      <c r="D15" s="67"/>
      <c r="E15" s="67"/>
      <c r="F15" s="67"/>
      <c r="G15" s="67"/>
      <c r="H15" s="67"/>
      <c r="I15" s="67">
        <v>1</v>
      </c>
      <c r="J15" s="67"/>
      <c r="K15" s="67"/>
      <c r="L15" s="67"/>
      <c r="M15" s="67"/>
      <c r="N15" s="67"/>
      <c r="O15" s="71">
        <f t="shared" si="3"/>
        <v>1</v>
      </c>
      <c r="P15" s="67"/>
      <c r="Q15" s="84">
        <f>SUM(O15*P15)</f>
        <v>0</v>
      </c>
      <c r="R15" s="62"/>
      <c r="S15" s="72">
        <f t="shared" si="2"/>
        <v>0</v>
      </c>
    </row>
    <row r="16" spans="1:19" x14ac:dyDescent="0.25">
      <c r="A16" s="81" t="s">
        <v>66</v>
      </c>
      <c r="B16" s="13" t="s">
        <v>1</v>
      </c>
      <c r="C16" s="20"/>
      <c r="D16" s="21"/>
      <c r="E16" s="67"/>
      <c r="F16" s="21"/>
      <c r="G16" s="21"/>
      <c r="H16" s="21"/>
      <c r="I16" s="21"/>
      <c r="J16" s="21">
        <v>2</v>
      </c>
      <c r="K16" s="21"/>
      <c r="L16" s="21"/>
      <c r="M16" s="21"/>
      <c r="N16" s="21"/>
      <c r="O16" s="65">
        <f t="shared" si="3"/>
        <v>2</v>
      </c>
      <c r="P16" s="67"/>
      <c r="Q16" s="84">
        <f>SUM(O16*P16)</f>
        <v>0</v>
      </c>
      <c r="R16" s="9"/>
      <c r="S16" s="69">
        <f t="shared" si="2"/>
        <v>0</v>
      </c>
    </row>
    <row r="17" spans="1:19" x14ac:dyDescent="0.25">
      <c r="A17" s="16" t="s">
        <v>48</v>
      </c>
      <c r="B17" s="17" t="s">
        <v>0</v>
      </c>
      <c r="C17" s="30" t="s">
        <v>56</v>
      </c>
      <c r="D17" s="31" t="s">
        <v>56</v>
      </c>
      <c r="E17" s="31"/>
      <c r="F17" s="31" t="s">
        <v>56</v>
      </c>
      <c r="G17" s="31" t="s">
        <v>56</v>
      </c>
      <c r="H17" s="31" t="s">
        <v>56</v>
      </c>
      <c r="I17" s="31" t="s">
        <v>56</v>
      </c>
      <c r="J17" s="31"/>
      <c r="K17" s="31" t="s">
        <v>56</v>
      </c>
      <c r="L17" s="31" t="s">
        <v>56</v>
      </c>
      <c r="M17" s="31" t="s">
        <v>56</v>
      </c>
      <c r="N17" s="31" t="s">
        <v>56</v>
      </c>
      <c r="O17" s="19" t="s">
        <v>58</v>
      </c>
      <c r="P17" s="31"/>
      <c r="Q17" s="31"/>
      <c r="R17" s="32"/>
      <c r="S17" s="8"/>
    </row>
    <row r="18" spans="1:19" s="40" customFormat="1" x14ac:dyDescent="0.25">
      <c r="A18" s="33" t="s">
        <v>54</v>
      </c>
      <c r="B18" s="34" t="s">
        <v>1</v>
      </c>
      <c r="C18" s="35">
        <v>2</v>
      </c>
      <c r="D18" s="36"/>
      <c r="E18" s="50"/>
      <c r="F18" s="36"/>
      <c r="G18" s="36"/>
      <c r="H18" s="36"/>
      <c r="I18" s="36"/>
      <c r="J18" s="36"/>
      <c r="K18" s="36"/>
      <c r="L18" s="36"/>
      <c r="M18" s="36"/>
      <c r="N18" s="36"/>
      <c r="O18" s="15">
        <f t="shared" ref="O18:O26" si="4">SUM(C18:N18)</f>
        <v>2</v>
      </c>
      <c r="P18" s="67"/>
      <c r="Q18" s="84">
        <f t="shared" ref="Q18:Q26" si="5">SUM(O18*P18)</f>
        <v>0</v>
      </c>
      <c r="R18" s="38"/>
      <c r="S18" s="23">
        <f t="shared" si="2"/>
        <v>0</v>
      </c>
    </row>
    <row r="19" spans="1:19" s="40" customFormat="1" x14ac:dyDescent="0.25">
      <c r="A19" s="33" t="s">
        <v>55</v>
      </c>
      <c r="B19" s="34" t="s">
        <v>1</v>
      </c>
      <c r="C19" s="35">
        <v>1</v>
      </c>
      <c r="D19" s="36"/>
      <c r="E19" s="50"/>
      <c r="F19" s="36"/>
      <c r="G19" s="36">
        <v>1</v>
      </c>
      <c r="H19" s="36"/>
      <c r="I19" s="36"/>
      <c r="J19" s="36"/>
      <c r="K19" s="36"/>
      <c r="L19" s="36"/>
      <c r="M19" s="36"/>
      <c r="N19" s="36"/>
      <c r="O19" s="37">
        <f t="shared" si="4"/>
        <v>2</v>
      </c>
      <c r="P19" s="50"/>
      <c r="Q19" s="84">
        <f t="shared" si="5"/>
        <v>0</v>
      </c>
      <c r="R19" s="38"/>
      <c r="S19" s="39">
        <f t="shared" si="2"/>
        <v>0</v>
      </c>
    </row>
    <row r="20" spans="1:19" s="54" customFormat="1" x14ac:dyDescent="0.25">
      <c r="A20" s="56" t="s">
        <v>69</v>
      </c>
      <c r="B20" s="48" t="s">
        <v>1</v>
      </c>
      <c r="C20" s="49">
        <v>1</v>
      </c>
      <c r="D20" s="50"/>
      <c r="E20" s="50"/>
      <c r="F20" s="50"/>
      <c r="G20" s="50"/>
      <c r="H20" s="50"/>
      <c r="I20" s="50"/>
      <c r="J20" s="50"/>
      <c r="K20" s="50"/>
      <c r="L20" s="50"/>
      <c r="M20" s="50"/>
      <c r="N20" s="50"/>
      <c r="O20" s="51">
        <f t="shared" si="4"/>
        <v>1</v>
      </c>
      <c r="P20" s="50"/>
      <c r="Q20" s="84">
        <f t="shared" si="5"/>
        <v>0</v>
      </c>
      <c r="R20" s="52"/>
      <c r="S20" s="53">
        <f t="shared" si="2"/>
        <v>0</v>
      </c>
    </row>
    <row r="21" spans="1:19" s="40" customFormat="1" x14ac:dyDescent="0.25">
      <c r="A21" s="33" t="s">
        <v>47</v>
      </c>
      <c r="B21" s="34" t="s">
        <v>1</v>
      </c>
      <c r="C21" s="35"/>
      <c r="D21" s="36"/>
      <c r="E21" s="50"/>
      <c r="F21" s="36"/>
      <c r="G21" s="36"/>
      <c r="H21" s="36"/>
      <c r="I21" s="36"/>
      <c r="J21" s="36"/>
      <c r="K21" s="36"/>
      <c r="L21" s="36">
        <v>1</v>
      </c>
      <c r="M21" s="36"/>
      <c r="N21" s="36"/>
      <c r="O21" s="37">
        <f t="shared" si="4"/>
        <v>1</v>
      </c>
      <c r="P21" s="50"/>
      <c r="Q21" s="84">
        <f t="shared" si="5"/>
        <v>0</v>
      </c>
      <c r="R21" s="38"/>
      <c r="S21" s="39">
        <f t="shared" si="2"/>
        <v>0</v>
      </c>
    </row>
    <row r="22" spans="1:19" s="40" customFormat="1" x14ac:dyDescent="0.25">
      <c r="A22" s="33" t="s">
        <v>52</v>
      </c>
      <c r="B22" s="34" t="s">
        <v>1</v>
      </c>
      <c r="C22" s="35"/>
      <c r="D22" s="36"/>
      <c r="E22" s="50"/>
      <c r="F22" s="36"/>
      <c r="G22" s="36"/>
      <c r="H22" s="36"/>
      <c r="I22" s="36"/>
      <c r="J22" s="36">
        <v>1</v>
      </c>
      <c r="K22" s="36"/>
      <c r="L22" s="36"/>
      <c r="M22" s="36"/>
      <c r="N22" s="36"/>
      <c r="O22" s="37">
        <f t="shared" si="4"/>
        <v>1</v>
      </c>
      <c r="P22" s="50"/>
      <c r="Q22" s="84">
        <f t="shared" si="5"/>
        <v>0</v>
      </c>
      <c r="R22" s="38"/>
      <c r="S22" s="39">
        <f t="shared" si="2"/>
        <v>0</v>
      </c>
    </row>
    <row r="23" spans="1:19" s="40" customFormat="1" x14ac:dyDescent="0.25">
      <c r="A23" s="33" t="s">
        <v>63</v>
      </c>
      <c r="B23" s="34" t="s">
        <v>1</v>
      </c>
      <c r="C23" s="35">
        <v>2</v>
      </c>
      <c r="D23" s="36"/>
      <c r="E23" s="50"/>
      <c r="F23" s="36"/>
      <c r="G23" s="36"/>
      <c r="H23" s="36"/>
      <c r="I23" s="36"/>
      <c r="J23" s="36"/>
      <c r="K23" s="36"/>
      <c r="L23" s="36"/>
      <c r="M23" s="36"/>
      <c r="N23" s="36"/>
      <c r="O23" s="37">
        <f t="shared" si="4"/>
        <v>2</v>
      </c>
      <c r="P23" s="50"/>
      <c r="Q23" s="84">
        <f t="shared" si="5"/>
        <v>0</v>
      </c>
      <c r="R23" s="38"/>
      <c r="S23" s="39">
        <f t="shared" si="2"/>
        <v>0</v>
      </c>
    </row>
    <row r="24" spans="1:19" s="54" customFormat="1" x14ac:dyDescent="0.25">
      <c r="A24" s="74" t="s">
        <v>72</v>
      </c>
      <c r="B24" s="48" t="s">
        <v>1</v>
      </c>
      <c r="C24" s="49"/>
      <c r="D24" s="50"/>
      <c r="E24" s="50"/>
      <c r="F24" s="50"/>
      <c r="G24" s="50">
        <v>1</v>
      </c>
      <c r="H24" s="50"/>
      <c r="I24" s="50"/>
      <c r="J24" s="50"/>
      <c r="K24" s="50"/>
      <c r="L24" s="50"/>
      <c r="M24" s="50"/>
      <c r="N24" s="50"/>
      <c r="O24" s="51">
        <f t="shared" si="4"/>
        <v>1</v>
      </c>
      <c r="P24" s="50"/>
      <c r="Q24" s="84">
        <f t="shared" si="5"/>
        <v>0</v>
      </c>
      <c r="R24" s="52"/>
      <c r="S24" s="53">
        <f t="shared" si="2"/>
        <v>0</v>
      </c>
    </row>
    <row r="25" spans="1:19" s="40" customFormat="1" x14ac:dyDescent="0.25">
      <c r="A25" s="33" t="s">
        <v>64</v>
      </c>
      <c r="B25" s="34" t="s">
        <v>1</v>
      </c>
      <c r="C25" s="35"/>
      <c r="D25" s="36"/>
      <c r="E25" s="50"/>
      <c r="F25" s="36"/>
      <c r="G25" s="36">
        <v>1</v>
      </c>
      <c r="H25" s="36"/>
      <c r="I25" s="36"/>
      <c r="J25" s="36"/>
      <c r="K25" s="36"/>
      <c r="L25" s="36"/>
      <c r="M25" s="36"/>
      <c r="N25" s="36"/>
      <c r="O25" s="37">
        <f t="shared" si="4"/>
        <v>1</v>
      </c>
      <c r="P25" s="50"/>
      <c r="Q25" s="84">
        <f t="shared" si="5"/>
        <v>0</v>
      </c>
      <c r="R25" s="38"/>
      <c r="S25" s="39">
        <f t="shared" si="2"/>
        <v>0</v>
      </c>
    </row>
    <row r="26" spans="1:19" s="40" customFormat="1" x14ac:dyDescent="0.25">
      <c r="A26" s="82" t="s">
        <v>67</v>
      </c>
      <c r="B26" s="47" t="s">
        <v>1</v>
      </c>
      <c r="C26" s="35"/>
      <c r="D26" s="36"/>
      <c r="E26" s="50"/>
      <c r="F26" s="36"/>
      <c r="G26" s="36"/>
      <c r="H26" s="36"/>
      <c r="I26" s="36"/>
      <c r="J26" s="36">
        <v>1</v>
      </c>
      <c r="K26" s="36"/>
      <c r="L26" s="36"/>
      <c r="M26" s="36"/>
      <c r="N26" s="36"/>
      <c r="O26" s="37">
        <f t="shared" si="4"/>
        <v>1</v>
      </c>
      <c r="P26" s="50"/>
      <c r="Q26" s="84">
        <f t="shared" si="5"/>
        <v>0</v>
      </c>
      <c r="R26" s="38"/>
      <c r="S26" s="39">
        <f t="shared" si="2"/>
        <v>0</v>
      </c>
    </row>
    <row r="27" spans="1:19" x14ac:dyDescent="0.25">
      <c r="A27" s="16" t="s">
        <v>3</v>
      </c>
      <c r="B27" s="17" t="s">
        <v>0</v>
      </c>
      <c r="C27" s="18" t="s">
        <v>56</v>
      </c>
      <c r="D27" s="19" t="s">
        <v>56</v>
      </c>
      <c r="E27" s="19"/>
      <c r="F27" s="19" t="s">
        <v>56</v>
      </c>
      <c r="G27" s="19" t="s">
        <v>56</v>
      </c>
      <c r="H27" s="19" t="s">
        <v>56</v>
      </c>
      <c r="I27" s="19" t="s">
        <v>56</v>
      </c>
      <c r="J27" s="19"/>
      <c r="K27" s="19" t="s">
        <v>56</v>
      </c>
      <c r="L27" s="19" t="s">
        <v>56</v>
      </c>
      <c r="M27" s="19" t="s">
        <v>56</v>
      </c>
      <c r="N27" s="19" t="s">
        <v>56</v>
      </c>
      <c r="O27" s="19" t="s">
        <v>58</v>
      </c>
      <c r="P27" s="19"/>
      <c r="Q27" s="19"/>
      <c r="R27" s="8"/>
      <c r="S27" s="8"/>
    </row>
    <row r="28" spans="1:19" x14ac:dyDescent="0.25">
      <c r="A28" s="42" t="s">
        <v>59</v>
      </c>
      <c r="B28" s="13" t="s">
        <v>1</v>
      </c>
      <c r="C28" s="14">
        <v>10</v>
      </c>
      <c r="D28" s="15"/>
      <c r="E28" s="71"/>
      <c r="F28" s="15">
        <v>2</v>
      </c>
      <c r="G28" s="15"/>
      <c r="H28" s="15"/>
      <c r="I28" s="15"/>
      <c r="J28" s="15"/>
      <c r="K28" s="15"/>
      <c r="L28" s="15"/>
      <c r="M28" s="15"/>
      <c r="N28" s="15"/>
      <c r="O28" s="15">
        <f t="shared" ref="O28:O35" si="6">SUM(C28:N28)</f>
        <v>12</v>
      </c>
      <c r="P28" s="71"/>
      <c r="Q28" s="71"/>
      <c r="R28" s="23"/>
      <c r="S28" s="23">
        <f t="shared" si="2"/>
        <v>0</v>
      </c>
    </row>
    <row r="29" spans="1:19" x14ac:dyDescent="0.25">
      <c r="A29" s="12" t="s">
        <v>90</v>
      </c>
      <c r="B29" s="13" t="s">
        <v>1</v>
      </c>
      <c r="C29" s="14">
        <v>10</v>
      </c>
      <c r="D29" s="15">
        <v>2</v>
      </c>
      <c r="E29" s="71"/>
      <c r="F29" s="15">
        <v>3</v>
      </c>
      <c r="G29" s="15">
        <v>10</v>
      </c>
      <c r="H29" s="15"/>
      <c r="I29" s="15"/>
      <c r="J29" s="15"/>
      <c r="K29" s="15">
        <v>2</v>
      </c>
      <c r="L29" s="15"/>
      <c r="M29" s="15">
        <v>5</v>
      </c>
      <c r="N29" s="15"/>
      <c r="O29" s="15">
        <f t="shared" si="6"/>
        <v>32</v>
      </c>
      <c r="P29" s="71"/>
      <c r="Q29" s="84">
        <f t="shared" ref="Q29:Q35" si="7">SUM(O29*P29)</f>
        <v>0</v>
      </c>
      <c r="R29" s="23"/>
      <c r="S29" s="23">
        <f t="shared" si="2"/>
        <v>0</v>
      </c>
    </row>
    <row r="30" spans="1:19" x14ac:dyDescent="0.25">
      <c r="A30" s="12" t="s">
        <v>2</v>
      </c>
      <c r="B30" s="13" t="s">
        <v>1</v>
      </c>
      <c r="C30" s="20"/>
      <c r="D30" s="21">
        <v>2</v>
      </c>
      <c r="E30" s="67">
        <v>3</v>
      </c>
      <c r="F30" s="21"/>
      <c r="G30" s="21"/>
      <c r="H30" s="21"/>
      <c r="I30" s="21"/>
      <c r="J30" s="21"/>
      <c r="K30" s="21">
        <v>10</v>
      </c>
      <c r="L30" s="21"/>
      <c r="M30" s="21">
        <v>10</v>
      </c>
      <c r="N30" s="21">
        <v>5</v>
      </c>
      <c r="O30" s="15">
        <f t="shared" si="6"/>
        <v>30</v>
      </c>
      <c r="P30" s="67"/>
      <c r="Q30" s="84">
        <f t="shared" si="7"/>
        <v>0</v>
      </c>
      <c r="R30" s="9"/>
      <c r="S30" s="23">
        <f t="shared" si="2"/>
        <v>0</v>
      </c>
    </row>
    <row r="31" spans="1:19" x14ac:dyDescent="0.25">
      <c r="A31" s="12" t="s">
        <v>50</v>
      </c>
      <c r="B31" s="13" t="s">
        <v>1</v>
      </c>
      <c r="C31" s="20"/>
      <c r="D31" s="21"/>
      <c r="E31" s="67"/>
      <c r="F31" s="21"/>
      <c r="G31" s="21">
        <v>1</v>
      </c>
      <c r="H31" s="21"/>
      <c r="I31" s="21"/>
      <c r="J31" s="21"/>
      <c r="K31" s="21"/>
      <c r="L31" s="21"/>
      <c r="M31" s="21"/>
      <c r="N31" s="21"/>
      <c r="O31" s="15">
        <f t="shared" si="6"/>
        <v>1</v>
      </c>
      <c r="P31" s="67"/>
      <c r="Q31" s="84">
        <f t="shared" si="7"/>
        <v>0</v>
      </c>
      <c r="R31" s="9"/>
      <c r="S31" s="23">
        <f t="shared" si="2"/>
        <v>0</v>
      </c>
    </row>
    <row r="32" spans="1:19" x14ac:dyDescent="0.25">
      <c r="A32" s="12" t="s">
        <v>33</v>
      </c>
      <c r="B32" s="13" t="s">
        <v>1</v>
      </c>
      <c r="C32" s="20"/>
      <c r="D32" s="21"/>
      <c r="E32" s="67"/>
      <c r="F32" s="21">
        <v>1</v>
      </c>
      <c r="G32" s="21"/>
      <c r="H32" s="21">
        <v>2</v>
      </c>
      <c r="I32" s="21"/>
      <c r="J32" s="21"/>
      <c r="K32" s="21">
        <v>5</v>
      </c>
      <c r="L32" s="21"/>
      <c r="M32" s="21"/>
      <c r="N32" s="21"/>
      <c r="O32" s="15">
        <f t="shared" si="6"/>
        <v>8</v>
      </c>
      <c r="P32" s="67"/>
      <c r="Q32" s="84">
        <f t="shared" si="7"/>
        <v>0</v>
      </c>
      <c r="R32" s="9"/>
      <c r="S32" s="23">
        <f t="shared" si="2"/>
        <v>0</v>
      </c>
    </row>
    <row r="33" spans="1:19" x14ac:dyDescent="0.25">
      <c r="A33" s="12" t="s">
        <v>60</v>
      </c>
      <c r="B33" s="13" t="s">
        <v>1</v>
      </c>
      <c r="C33" s="20"/>
      <c r="D33" s="21"/>
      <c r="E33" s="67"/>
      <c r="F33" s="21">
        <v>1</v>
      </c>
      <c r="G33" s="21"/>
      <c r="H33" s="21"/>
      <c r="I33" s="21"/>
      <c r="J33" s="21"/>
      <c r="K33" s="21"/>
      <c r="L33" s="21"/>
      <c r="M33" s="21"/>
      <c r="N33" s="21"/>
      <c r="O33" s="15">
        <f t="shared" si="6"/>
        <v>1</v>
      </c>
      <c r="P33" s="67"/>
      <c r="Q33" s="84">
        <f t="shared" si="7"/>
        <v>0</v>
      </c>
      <c r="R33" s="9"/>
      <c r="S33" s="23">
        <f t="shared" si="2"/>
        <v>0</v>
      </c>
    </row>
    <row r="34" spans="1:19" s="68" customFormat="1" x14ac:dyDescent="0.25">
      <c r="A34" s="82" t="s">
        <v>73</v>
      </c>
      <c r="B34" s="73" t="s">
        <v>1</v>
      </c>
      <c r="C34" s="66"/>
      <c r="D34" s="67"/>
      <c r="E34" s="67"/>
      <c r="F34" s="67"/>
      <c r="G34" s="67">
        <v>1</v>
      </c>
      <c r="H34" s="67"/>
      <c r="I34" s="67"/>
      <c r="J34" s="67"/>
      <c r="K34" s="67"/>
      <c r="L34" s="67"/>
      <c r="M34" s="67"/>
      <c r="N34" s="67"/>
      <c r="O34" s="71">
        <f t="shared" si="6"/>
        <v>1</v>
      </c>
      <c r="P34" s="67"/>
      <c r="Q34" s="84">
        <f t="shared" si="7"/>
        <v>0</v>
      </c>
      <c r="R34" s="62"/>
      <c r="S34" s="72">
        <f t="shared" si="2"/>
        <v>0</v>
      </c>
    </row>
    <row r="35" spans="1:19" x14ac:dyDescent="0.25">
      <c r="A35" s="12" t="s">
        <v>49</v>
      </c>
      <c r="B35" s="13" t="s">
        <v>1</v>
      </c>
      <c r="C35" s="20"/>
      <c r="D35" s="21"/>
      <c r="E35" s="67"/>
      <c r="F35" s="21"/>
      <c r="G35" s="21">
        <v>1</v>
      </c>
      <c r="H35" s="21"/>
      <c r="I35" s="21"/>
      <c r="J35" s="21">
        <v>1</v>
      </c>
      <c r="K35" s="21"/>
      <c r="L35" s="21"/>
      <c r="M35" s="21"/>
      <c r="N35" s="21"/>
      <c r="O35" s="15">
        <f t="shared" si="6"/>
        <v>2</v>
      </c>
      <c r="P35" s="67"/>
      <c r="Q35" s="84">
        <f t="shared" si="7"/>
        <v>0</v>
      </c>
      <c r="R35" s="9"/>
      <c r="S35" s="23">
        <f t="shared" si="2"/>
        <v>0</v>
      </c>
    </row>
    <row r="36" spans="1:19" ht="15.75" x14ac:dyDescent="0.25">
      <c r="B36" s="24"/>
      <c r="C36" s="24"/>
      <c r="D36" s="24"/>
      <c r="E36" s="24"/>
      <c r="F36" s="24"/>
      <c r="G36" s="24"/>
      <c r="H36" s="24"/>
      <c r="I36" s="24"/>
      <c r="J36" s="24"/>
      <c r="K36" s="24"/>
      <c r="L36" s="24"/>
      <c r="M36" s="24"/>
      <c r="N36" s="24"/>
      <c r="O36" s="99" t="s">
        <v>29</v>
      </c>
      <c r="P36" s="100"/>
      <c r="Q36" s="100"/>
      <c r="R36" s="101"/>
      <c r="S36" s="41">
        <f>SUM(S4:S35)</f>
        <v>0</v>
      </c>
    </row>
  </sheetData>
  <mergeCells count="1">
    <mergeCell ref="O36:R36"/>
  </mergeCells>
  <pageMargins left="0.7" right="0.7" top="0.78740157499999996" bottom="0.78740157499999996" header="0.3" footer="0.3"/>
  <pageSetup paperSize="8" scale="6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Pokyny</vt:lpstr>
      <vt:lpstr>ICT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Galáž Petr</dc:creator>
  <cp:lastModifiedBy>Biľová Oľga</cp:lastModifiedBy>
  <cp:lastPrinted>2018-03-05T10:09:51Z</cp:lastPrinted>
  <dcterms:created xsi:type="dcterms:W3CDTF">2014-09-08T07:53:43Z</dcterms:created>
  <dcterms:modified xsi:type="dcterms:W3CDTF">2018-03-27T14:02:27Z</dcterms:modified>
</cp:coreProperties>
</file>