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12_Drobné ICT - 3.Q 2020/"/>
    </mc:Choice>
  </mc:AlternateContent>
  <xr:revisionPtr revIDLastSave="0" documentId="8_{9051223B-A94B-4F3B-952E-373B0E4C8903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8" i="10" l="1"/>
  <c r="T37" i="10"/>
  <c r="T36" i="10"/>
  <c r="T35" i="10"/>
  <c r="T33" i="10"/>
  <c r="T32" i="10"/>
  <c r="V38" i="10" l="1"/>
  <c r="V37" i="10"/>
  <c r="V36" i="10"/>
  <c r="V35" i="10"/>
  <c r="V33" i="10"/>
  <c r="V32" i="10"/>
  <c r="V39" i="10" l="1" a="1"/>
  <c r="V39" i="10" s="1"/>
  <c r="W39" i="10" s="1"/>
  <c r="X39" i="10" s="1"/>
</calcChain>
</file>

<file path=xl/sharedStrings.xml><?xml version="1.0" encoding="utf-8"?>
<sst xmlns="http://schemas.openxmlformats.org/spreadsheetml/2006/main" count="115" uniqueCount="79">
  <si>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</si>
  <si>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</si>
  <si>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</si>
  <si>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</si>
  <si>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</si>
  <si>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</si>
  <si>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</si>
  <si>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</si>
  <si>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</si>
  <si>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</si>
  <si>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</si>
  <si>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</si>
  <si>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</si>
  <si>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</si>
  <si>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</si>
  <si>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</si>
  <si>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</si>
  <si>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</si>
  <si>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</si>
  <si>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</si>
  <si>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</si>
  <si>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</si>
  <si>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</si>
  <si>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</si>
  <si>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</si>
  <si>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</si>
  <si>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</si>
  <si>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</si>
  <si>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</si>
  <si>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</si>
  <si>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</si>
  <si>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</si>
  <si>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</si>
  <si>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</si>
  <si>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</si>
  <si>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</si>
  <si>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</si>
  <si>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</si>
  <si>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</si>
  <si>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</si>
  <si>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</si>
  <si>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</si>
  <si>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</si>
  <si>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</si>
  <si>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</si>
  <si>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</si>
  <si>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</si>
  <si>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</si>
  <si>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</si>
  <si>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</si>
  <si>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</si>
  <si>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</si>
  <si>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</si>
  <si>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</si>
  <si>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</si>
  <si>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</si>
  <si>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</si>
  <si>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</si>
  <si>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</si>
  <si>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</si>
  <si>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</si>
  <si>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</si>
  <si>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</si>
  <si>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</si>
  <si>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</si>
  <si>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</si>
  <si>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</si>
  <si>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</si>
  <si>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</si>
  <si>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</si>
  <si>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</si>
  <si>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</si>
  <si>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</si>
  <si>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</si>
  <si>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</si>
  <si>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</si>
  <si>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Kompletní zadávací podmínky jsou stanoveny ve Výzvě k podání nabídek č.j. ČŠIG-2458/20-G42 (zveřejněné na profilu zadavatele: https://nen.nipez.cz/profil/CSI a webu: http://www.csicr.cz/cz/VEREJNE-ZAKAZKY).</t>
  </si>
  <si>
    <t>ČESKÁ ŠKOLNÍ INSPEKCE - PŘÍLOHA KUPNÍ SMLOUVY - Drobné ICT - 3. Q 2020 ČŠIG-S-263/20-G42, čj. ČŠIG-2458/20-G42</t>
  </si>
  <si>
    <t>Hůrková Jaroslava, mobil: 728 947 118, jaroslava.hurkova@csicr.cz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</si>
</sst>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7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1" fillId="0" borderId="4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0" borderId="9" xfId="0" applyBorder="1" applyAlignment="1"/>
    <xf numFmtId="0" fontId="0" fillId="0" borderId="5" xfId="0" applyFill="1" applyBorder="1" applyAlignment="1" applyProtection="1"/>
    <xf numFmtId="0" fontId="0" fillId="2" borderId="22" xfId="0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0" fillId="0" borderId="14" xfId="0" applyFill="1" applyBorder="1" applyAlignment="1" applyProtection="1"/>
    <xf numFmtId="0" fontId="0" fillId="0" borderId="15" xfId="0" applyBorder="1" applyAlignment="1"/>
    <xf numFmtId="44" fontId="0" fillId="3" borderId="2" xfId="0" applyNumberFormat="1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1" fillId="2" borderId="5" xfId="0" applyFont="1" applyFill="1" applyBorder="1" applyAlignment="1" applyProtection="1"/>
    <xf numFmtId="0" fontId="0" fillId="0" borderId="9" xfId="0" applyBorder="1" applyAlignment="1"/>
    <xf numFmtId="0" fontId="0" fillId="0" borderId="12" xfId="0" applyFill="1" applyBorder="1" applyAlignment="1"/>
    <xf numFmtId="0" fontId="0" fillId="0" borderId="11" xfId="0" applyBorder="1" applyAlignment="1"/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12" xfId="0" applyBorder="1" applyAlignment="1"/>
    <xf numFmtId="0" fontId="0" fillId="0" borderId="7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4"/>
  <sheetViews>
    <sheetView tabSelected="1" zoomScaleNormal="100" workbookViewId="0">
      <selection activeCell="C5" sqref="C5:I5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6"/>
      <c r="C1"/>
      <c r="D1"/>
      <c r="E1"/>
      <c r="F1"/>
      <c r="G1"/>
      <c r="H1"/>
      <c r="I1"/>
    </row>
    <row r="2" spans="1:9" ht="23.25" x14ac:dyDescent="0.35">
      <c r="B2" s="64" t="s">
        <v>77</v>
      </c>
      <c r="C2" s="65"/>
      <c r="D2" s="65"/>
      <c r="E2" s="65"/>
      <c r="F2" s="65"/>
      <c r="G2" s="65"/>
      <c r="H2" s="65"/>
      <c r="I2" s="3"/>
    </row>
    <row r="3" spans="1:9" x14ac:dyDescent="0.25">
      <c r="B3" s="16"/>
      <c r="C3"/>
      <c r="D3"/>
      <c r="E3"/>
      <c r="F3"/>
      <c r="G3"/>
      <c r="H3"/>
      <c r="I3"/>
    </row>
    <row r="4" spans="1:9" ht="21" x14ac:dyDescent="0.25">
      <c r="B4" s="66" t="s">
        <v>32</v>
      </c>
      <c r="C4" s="65"/>
      <c r="D4"/>
      <c r="E4"/>
      <c r="F4"/>
      <c r="G4"/>
      <c r="H4"/>
      <c r="I4"/>
    </row>
    <row r="5" spans="1:9" ht="15.75" x14ac:dyDescent="0.25">
      <c r="B5" s="17" t="s">
        <v>33</v>
      </c>
      <c r="C5" s="67" t="s">
        <v>34</v>
      </c>
      <c r="D5" s="67"/>
      <c r="E5" s="67"/>
      <c r="F5" s="67"/>
      <c r="G5" s="67"/>
      <c r="H5" s="68"/>
      <c r="I5" s="68"/>
    </row>
    <row r="6" spans="1:9" ht="15.75" x14ac:dyDescent="0.25">
      <c r="B6" s="17" t="s">
        <v>35</v>
      </c>
      <c r="C6" s="67" t="s">
        <v>36</v>
      </c>
      <c r="D6" s="67"/>
      <c r="E6" s="67"/>
      <c r="F6" s="67"/>
      <c r="G6" s="67"/>
      <c r="H6" s="68"/>
      <c r="I6" s="68"/>
    </row>
    <row r="7" spans="1:9" ht="35.1" customHeight="1" x14ac:dyDescent="0.25">
      <c r="B7" s="17" t="s">
        <v>37</v>
      </c>
      <c r="C7" s="69" t="s">
        <v>54</v>
      </c>
      <c r="D7" s="69"/>
      <c r="E7" s="69"/>
      <c r="F7" s="69"/>
      <c r="G7" s="70"/>
      <c r="H7" s="58"/>
      <c r="I7" s="58"/>
    </row>
    <row r="8" spans="1:9" ht="35.1" customHeight="1" x14ac:dyDescent="0.25">
      <c r="A8" s="18"/>
      <c r="B8" s="19" t="s">
        <v>38</v>
      </c>
      <c r="C8" s="69" t="s">
        <v>76</v>
      </c>
      <c r="D8" s="69"/>
      <c r="E8" s="69"/>
      <c r="F8" s="69"/>
      <c r="G8" s="69"/>
      <c r="H8" s="58"/>
      <c r="I8" s="58"/>
    </row>
    <row r="9" spans="1:9" ht="18.75" x14ac:dyDescent="0.3">
      <c r="B9" s="16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71" t="s">
        <v>39</v>
      </c>
      <c r="C10" s="72"/>
      <c r="D10" s="72"/>
      <c r="E10" s="72"/>
      <c r="F10" s="72"/>
      <c r="G10" s="72"/>
      <c r="H10" s="73"/>
      <c r="I10" s="73"/>
    </row>
    <row r="11" spans="1:9" x14ac:dyDescent="0.25">
      <c r="B11" s="74" t="s">
        <v>40</v>
      </c>
      <c r="C11" s="75"/>
      <c r="D11" s="74" t="s">
        <v>41</v>
      </c>
      <c r="E11" s="58"/>
      <c r="F11" s="58"/>
      <c r="G11" s="58"/>
      <c r="H11" s="58"/>
      <c r="I11" s="58"/>
    </row>
    <row r="12" spans="1:9" x14ac:dyDescent="0.25">
      <c r="B12" s="59" t="s">
        <v>42</v>
      </c>
      <c r="C12" s="58"/>
      <c r="D12" s="62" t="s">
        <v>73</v>
      </c>
      <c r="E12" s="63"/>
      <c r="F12" s="63"/>
      <c r="G12" s="63"/>
      <c r="H12" s="63"/>
      <c r="I12" s="51"/>
    </row>
    <row r="13" spans="1:9" x14ac:dyDescent="0.25">
      <c r="B13" s="59" t="s">
        <v>43</v>
      </c>
      <c r="C13" s="58"/>
      <c r="D13" s="58" t="s">
        <v>44</v>
      </c>
      <c r="E13" s="58"/>
      <c r="F13" s="58"/>
      <c r="G13" s="58"/>
      <c r="H13" s="58"/>
      <c r="I13" s="58"/>
    </row>
    <row r="14" spans="1:9" x14ac:dyDescent="0.25">
      <c r="B14" s="59" t="s">
        <v>45</v>
      </c>
      <c r="C14" s="58"/>
      <c r="D14" s="58" t="s">
        <v>30</v>
      </c>
      <c r="E14" s="58"/>
      <c r="F14" s="58"/>
      <c r="G14" s="58"/>
      <c r="H14" s="58"/>
      <c r="I14" s="58"/>
    </row>
    <row r="15" spans="1:9" x14ac:dyDescent="0.25">
      <c r="B15" s="59" t="s">
        <v>46</v>
      </c>
      <c r="C15" s="58"/>
      <c r="D15" s="58" t="s">
        <v>78</v>
      </c>
      <c r="E15" s="58"/>
      <c r="F15" s="58"/>
      <c r="G15" s="58"/>
      <c r="H15" s="58"/>
      <c r="I15" s="58"/>
    </row>
    <row r="16" spans="1:9" x14ac:dyDescent="0.25">
      <c r="B16" s="59" t="s">
        <v>47</v>
      </c>
      <c r="C16" s="58"/>
      <c r="D16" s="58" t="s">
        <v>28</v>
      </c>
      <c r="E16" s="58"/>
      <c r="F16" s="58"/>
      <c r="G16" s="58"/>
      <c r="H16" s="58"/>
      <c r="I16" s="58"/>
    </row>
    <row r="17" spans="1:22" x14ac:dyDescent="0.25">
      <c r="B17" s="59" t="s">
        <v>48</v>
      </c>
      <c r="C17" s="58"/>
      <c r="D17" s="58" t="s">
        <v>72</v>
      </c>
      <c r="E17" s="58"/>
      <c r="F17" s="58"/>
      <c r="G17" s="58"/>
      <c r="H17" s="58"/>
      <c r="I17" s="58"/>
    </row>
    <row r="18" spans="1:22" x14ac:dyDescent="0.25">
      <c r="B18" s="50" t="s">
        <v>55</v>
      </c>
      <c r="C18" s="51"/>
      <c r="D18" s="62" t="s">
        <v>21</v>
      </c>
      <c r="E18" s="63"/>
      <c r="F18" s="63"/>
      <c r="G18" s="63"/>
      <c r="H18" s="63"/>
      <c r="I18" s="51"/>
    </row>
    <row r="19" spans="1:22" x14ac:dyDescent="0.25">
      <c r="B19" s="50" t="s">
        <v>56</v>
      </c>
      <c r="C19" s="51"/>
      <c r="D19" s="62" t="s">
        <v>29</v>
      </c>
      <c r="E19" s="63"/>
      <c r="F19" s="63"/>
      <c r="G19" s="63"/>
      <c r="H19" s="63"/>
      <c r="I19" s="51"/>
    </row>
    <row r="20" spans="1:22" x14ac:dyDescent="0.25">
      <c r="B20" s="59" t="s">
        <v>49</v>
      </c>
      <c r="C20" s="58"/>
      <c r="D20" s="58" t="s">
        <v>27</v>
      </c>
      <c r="E20" s="58"/>
      <c r="F20" s="58"/>
      <c r="G20" s="58"/>
      <c r="H20" s="58"/>
      <c r="I20" s="58"/>
    </row>
    <row r="21" spans="1:22" x14ac:dyDescent="0.25">
      <c r="B21" s="50" t="s">
        <v>59</v>
      </c>
      <c r="C21" s="51"/>
      <c r="D21" s="62" t="s">
        <v>22</v>
      </c>
      <c r="E21" s="63"/>
      <c r="F21" s="63"/>
      <c r="G21" s="63"/>
      <c r="H21" s="63"/>
      <c r="I21" s="51"/>
    </row>
    <row r="22" spans="1:22" x14ac:dyDescent="0.25">
      <c r="B22" s="59" t="s">
        <v>50</v>
      </c>
      <c r="C22" s="58"/>
      <c r="D22" s="58" t="s">
        <v>23</v>
      </c>
      <c r="E22" s="58"/>
      <c r="F22" s="58"/>
      <c r="G22" s="58"/>
      <c r="H22" s="58"/>
      <c r="I22" s="58"/>
    </row>
    <row r="23" spans="1:22" x14ac:dyDescent="0.25">
      <c r="B23" s="59" t="s">
        <v>51</v>
      </c>
      <c r="C23" s="58"/>
      <c r="D23" s="58" t="s">
        <v>20</v>
      </c>
      <c r="E23" s="58"/>
      <c r="F23" s="58"/>
      <c r="G23" s="58"/>
      <c r="H23" s="58"/>
      <c r="I23" s="58"/>
    </row>
    <row r="24" spans="1:22" x14ac:dyDescent="0.25">
      <c r="B24" s="50" t="s">
        <v>57</v>
      </c>
      <c r="C24" s="51"/>
      <c r="D24" s="62" t="s">
        <v>71</v>
      </c>
      <c r="E24" s="63"/>
      <c r="F24" s="63"/>
      <c r="G24" s="63"/>
      <c r="H24" s="63"/>
      <c r="I24" s="51"/>
    </row>
    <row r="25" spans="1:22" x14ac:dyDescent="0.25">
      <c r="B25" s="50" t="s">
        <v>58</v>
      </c>
      <c r="C25" s="51"/>
      <c r="D25" s="62" t="s">
        <v>24</v>
      </c>
      <c r="E25" s="63"/>
      <c r="F25" s="63"/>
      <c r="G25" s="63"/>
      <c r="H25" s="63"/>
      <c r="I25" s="51"/>
    </row>
    <row r="26" spans="1:22" x14ac:dyDescent="0.25">
      <c r="B26" s="59" t="s">
        <v>60</v>
      </c>
      <c r="C26" s="58"/>
      <c r="D26" s="58" t="s">
        <v>31</v>
      </c>
      <c r="E26" s="58"/>
      <c r="F26" s="58"/>
      <c r="G26" s="58"/>
      <c r="H26" s="58"/>
      <c r="I26" s="58"/>
    </row>
    <row r="27" spans="1:22" x14ac:dyDescent="0.25">
      <c r="B27" s="20"/>
      <c r="C27" s="21"/>
      <c r="D27" s="21"/>
      <c r="E27" s="22"/>
      <c r="F27" s="21"/>
      <c r="G27" s="21"/>
      <c r="H27" s="21"/>
      <c r="I27" s="21"/>
    </row>
    <row r="28" spans="1:22" ht="21" x14ac:dyDescent="0.35">
      <c r="B28" s="60" t="s">
        <v>52</v>
      </c>
      <c r="C28" s="61"/>
      <c r="D28"/>
      <c r="E28"/>
      <c r="F28"/>
      <c r="G28"/>
      <c r="H28"/>
      <c r="I28"/>
    </row>
    <row r="29" spans="1:22" ht="24.95" customHeight="1" thickBot="1" x14ac:dyDescent="0.3">
      <c r="A29" s="23"/>
      <c r="B29" s="76" t="s">
        <v>53</v>
      </c>
      <c r="C29" s="73"/>
      <c r="D29" s="73"/>
      <c r="E29" s="73"/>
      <c r="F29" s="73"/>
      <c r="G29" s="24"/>
      <c r="H29" s="41"/>
      <c r="I29" s="41"/>
      <c r="J29" s="42"/>
      <c r="K29" s="42"/>
      <c r="L29" s="42"/>
      <c r="M29" s="42"/>
      <c r="N29" s="42"/>
      <c r="O29" s="42"/>
      <c r="P29" s="42"/>
      <c r="Q29" s="42"/>
      <c r="R29" s="42"/>
    </row>
    <row r="30" spans="1:22" s="9" customFormat="1" ht="32.25" customHeight="1" thickBot="1" x14ac:dyDescent="0.3">
      <c r="B30" s="54" t="s">
        <v>19</v>
      </c>
      <c r="C30" s="55"/>
      <c r="D30" s="12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52" t="s">
        <v>25</v>
      </c>
      <c r="V30" s="52" t="s">
        <v>61</v>
      </c>
    </row>
    <row r="31" spans="1:22" x14ac:dyDescent="0.25">
      <c r="B31" s="56" t="s">
        <v>62</v>
      </c>
      <c r="C31" s="57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2" t="s">
        <v>17</v>
      </c>
      <c r="U31" s="53"/>
      <c r="V31" s="53"/>
    </row>
    <row r="32" spans="1:22" x14ac:dyDescent="0.25">
      <c r="B32" s="46" t="s">
        <v>63</v>
      </c>
      <c r="C32" s="47"/>
      <c r="D32" s="4" t="s">
        <v>1</v>
      </c>
      <c r="E32" s="4"/>
      <c r="F32" s="5">
        <v>3</v>
      </c>
      <c r="G32" s="5"/>
      <c r="H32" s="5"/>
      <c r="I32" s="5"/>
      <c r="J32" s="5"/>
      <c r="K32" s="5"/>
      <c r="L32" s="5"/>
      <c r="M32" s="5"/>
      <c r="N32" s="5">
        <v>1</v>
      </c>
      <c r="O32" s="5"/>
      <c r="P32" s="5"/>
      <c r="Q32" s="5"/>
      <c r="R32" s="5"/>
      <c r="S32" s="5"/>
      <c r="T32" s="33">
        <f t="shared" ref="T32:T38" si="0">SUM(E32:S32)</f>
        <v>4</v>
      </c>
      <c r="U32" s="45"/>
      <c r="V32" s="13">
        <f t="shared" ref="V32:V33" si="1">ROUND(T32*U32,2)</f>
        <v>0</v>
      </c>
    </row>
    <row r="33" spans="2:24" x14ac:dyDescent="0.25">
      <c r="B33" s="46" t="s">
        <v>64</v>
      </c>
      <c r="C33" s="47"/>
      <c r="D33" s="4" t="s">
        <v>1</v>
      </c>
      <c r="E33" s="4"/>
      <c r="F33" s="5">
        <v>1</v>
      </c>
      <c r="G33" s="5"/>
      <c r="H33" s="5"/>
      <c r="I33" s="5"/>
      <c r="J33" s="5"/>
      <c r="K33" s="5">
        <v>1</v>
      </c>
      <c r="L33" s="5"/>
      <c r="M33" s="5"/>
      <c r="N33" s="5"/>
      <c r="O33" s="5"/>
      <c r="P33" s="5"/>
      <c r="Q33" s="5"/>
      <c r="R33" s="5"/>
      <c r="S33" s="5"/>
      <c r="T33" s="33">
        <f t="shared" si="0"/>
        <v>2</v>
      </c>
      <c r="U33" s="45"/>
      <c r="V33" s="13">
        <f t="shared" si="1"/>
        <v>0</v>
      </c>
    </row>
    <row r="34" spans="2:24" x14ac:dyDescent="0.25">
      <c r="B34" s="48" t="s">
        <v>65</v>
      </c>
      <c r="C34" s="49"/>
      <c r="D34" s="6" t="s">
        <v>0</v>
      </c>
      <c r="E34" s="6" t="s">
        <v>18</v>
      </c>
      <c r="F34" s="7" t="s">
        <v>18</v>
      </c>
      <c r="G34" s="7" t="s">
        <v>18</v>
      </c>
      <c r="H34" s="7" t="s">
        <v>18</v>
      </c>
      <c r="I34" s="7" t="s">
        <v>18</v>
      </c>
      <c r="J34" s="7" t="s">
        <v>18</v>
      </c>
      <c r="K34" s="7" t="s">
        <v>18</v>
      </c>
      <c r="L34" s="7" t="s">
        <v>18</v>
      </c>
      <c r="M34" s="7" t="s">
        <v>18</v>
      </c>
      <c r="N34" s="7" t="s">
        <v>18</v>
      </c>
      <c r="O34" s="7" t="s">
        <v>18</v>
      </c>
      <c r="P34" s="7" t="s">
        <v>18</v>
      </c>
      <c r="Q34" s="7" t="s">
        <v>18</v>
      </c>
      <c r="R34" s="7" t="s">
        <v>18</v>
      </c>
      <c r="S34" s="7" t="s">
        <v>18</v>
      </c>
      <c r="T34" s="40"/>
      <c r="U34" s="35"/>
      <c r="V34" s="35"/>
    </row>
    <row r="35" spans="2:24" x14ac:dyDescent="0.25">
      <c r="B35" s="39" t="s">
        <v>66</v>
      </c>
      <c r="C35" s="38"/>
      <c r="D35" s="4" t="s">
        <v>1</v>
      </c>
      <c r="E35" s="4"/>
      <c r="F35" s="5"/>
      <c r="G35" s="5"/>
      <c r="H35" s="5">
        <v>2</v>
      </c>
      <c r="I35" s="5"/>
      <c r="J35" s="5"/>
      <c r="K35" s="5"/>
      <c r="L35" s="5"/>
      <c r="M35" s="5"/>
      <c r="N35" s="5"/>
      <c r="O35" s="5">
        <v>1</v>
      </c>
      <c r="P35" s="5"/>
      <c r="Q35" s="5"/>
      <c r="R35" s="5"/>
      <c r="S35" s="5"/>
      <c r="T35" s="33">
        <f t="shared" si="0"/>
        <v>3</v>
      </c>
      <c r="U35" s="13"/>
      <c r="V35" s="13">
        <f t="shared" ref="V35:V38" si="2">ROUND(T35*U35,2)</f>
        <v>0</v>
      </c>
    </row>
    <row r="36" spans="2:24" x14ac:dyDescent="0.25">
      <c r="B36" s="39" t="s">
        <v>69</v>
      </c>
      <c r="C36" s="38"/>
      <c r="D36" s="4" t="s">
        <v>1</v>
      </c>
      <c r="E36" s="4"/>
      <c r="F36" s="5"/>
      <c r="G36" s="5"/>
      <c r="H36" s="5">
        <v>2</v>
      </c>
      <c r="I36" s="5"/>
      <c r="J36" s="5"/>
      <c r="K36" s="5"/>
      <c r="L36" s="5"/>
      <c r="M36" s="5">
        <v>5</v>
      </c>
      <c r="N36" s="5">
        <v>2</v>
      </c>
      <c r="O36" s="5">
        <v>1</v>
      </c>
      <c r="P36" s="5"/>
      <c r="Q36" s="5"/>
      <c r="R36" s="5"/>
      <c r="S36" s="5"/>
      <c r="T36" s="33">
        <f t="shared" si="0"/>
        <v>10</v>
      </c>
      <c r="U36" s="13"/>
      <c r="V36" s="13">
        <f t="shared" si="2"/>
        <v>0</v>
      </c>
    </row>
    <row r="37" spans="2:24" ht="15.75" thickBot="1" x14ac:dyDescent="0.3">
      <c r="B37" s="39" t="s">
        <v>68</v>
      </c>
      <c r="C37" s="38"/>
      <c r="D37" s="4" t="s">
        <v>1</v>
      </c>
      <c r="E37" s="25"/>
      <c r="F37" s="26"/>
      <c r="G37" s="26"/>
      <c r="H37" s="26"/>
      <c r="I37" s="26"/>
      <c r="J37" s="26"/>
      <c r="K37" s="26"/>
      <c r="L37" s="26"/>
      <c r="M37" s="26">
        <v>5</v>
      </c>
      <c r="N37" s="26"/>
      <c r="O37" s="26">
        <v>2</v>
      </c>
      <c r="P37" s="26"/>
      <c r="Q37" s="26"/>
      <c r="R37" s="26"/>
      <c r="S37" s="26"/>
      <c r="T37" s="33">
        <f t="shared" si="0"/>
        <v>7</v>
      </c>
      <c r="U37" s="13"/>
      <c r="V37" s="13">
        <f t="shared" si="2"/>
        <v>0</v>
      </c>
    </row>
    <row r="38" spans="2:24" ht="32.25" thickBot="1" x14ac:dyDescent="0.3">
      <c r="B38" s="43" t="s">
        <v>67</v>
      </c>
      <c r="C38" s="44"/>
      <c r="D38" s="15" t="s">
        <v>1</v>
      </c>
      <c r="E38" s="15"/>
      <c r="F38" s="36"/>
      <c r="G38" s="36"/>
      <c r="H38" s="36"/>
      <c r="I38" s="36"/>
      <c r="J38" s="36"/>
      <c r="K38" s="36"/>
      <c r="L38" s="36"/>
      <c r="M38" s="36">
        <v>4</v>
      </c>
      <c r="N38" s="36"/>
      <c r="O38" s="36"/>
      <c r="P38" s="36"/>
      <c r="Q38" s="36"/>
      <c r="R38" s="36"/>
      <c r="S38" s="36"/>
      <c r="T38" s="37">
        <f t="shared" si="0"/>
        <v>4</v>
      </c>
      <c r="U38" s="13"/>
      <c r="V38" s="13">
        <f t="shared" si="2"/>
        <v>0</v>
      </c>
      <c r="W38" s="28" t="s">
        <v>70</v>
      </c>
      <c r="X38" s="28" t="s">
        <v>74</v>
      </c>
    </row>
    <row r="39" spans="2:24" ht="16.5" thickBot="1" x14ac:dyDescent="0.3"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31"/>
      <c r="U39" s="34" t="s">
        <v>75</v>
      </c>
      <c r="V39" s="14">
        <f t="array" ref="V39">SUM(ROUND(V32:V38,2))</f>
        <v>0</v>
      </c>
      <c r="W39" s="29">
        <f>ROUND(V39*0.21,2)</f>
        <v>0</v>
      </c>
      <c r="X39" s="30">
        <f>ROUND(V39+W39,2)</f>
        <v>0</v>
      </c>
    </row>
    <row r="44" spans="2:24" x14ac:dyDescent="0.25">
      <c r="F44" s="11"/>
    </row>
  </sheetData>
  <mergeCells count="48">
    <mergeCell ref="B14:C14"/>
    <mergeCell ref="B29:F29"/>
    <mergeCell ref="B21:C21"/>
    <mergeCell ref="D21:I2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D25:I25"/>
    <mergeCell ref="B22:C22"/>
    <mergeCell ref="B32:C32"/>
    <mergeCell ref="B33:C33"/>
    <mergeCell ref="B34:C34"/>
    <mergeCell ref="B19:C19"/>
    <mergeCell ref="U30:U31"/>
  </mergeCells>
  <pageMargins left="0.25" right="0.25" top="0.75" bottom="0.75" header="0.3" footer="0.3"/>
  <pageSetup paperSize="9" scale="3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04ECCF-C444-4F7C-9BB0-FBC6ED8ADCD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6713292-70EC-4578-B3CF-B8D70A49BA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2019-12-09T10:09:34Z</cp:lastPrinted>
  <dcterms:created xsi:type="dcterms:W3CDTF">2014-09-08T07:53:43Z</dcterms:created>
  <dcterms:modified xsi:type="dcterms:W3CDTF">2020-06-22T07:24:52Z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